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cgr\Documents\Athletics Louth\"/>
    </mc:Choice>
  </mc:AlternateContent>
  <xr:revisionPtr revIDLastSave="0" documentId="8_{B1A395C2-5DF0-4915-8162-5681C4BBFE94}" xr6:coauthVersionLast="47" xr6:coauthVersionMax="47" xr10:uidLastSave="{00000000-0000-0000-0000-000000000000}"/>
  <bookViews>
    <workbookView xWindow="-120" yWindow="-120" windowWidth="20730" windowHeight="11160" xr2:uid="{5FBBF017-8650-4F4B-BC41-CB93AE036561}"/>
  </bookViews>
  <sheets>
    <sheet name="Short Sprints" sheetId="1" r:id="rId1"/>
    <sheet name="Distance" sheetId="2" r:id="rId2"/>
    <sheet name="Shot put" sheetId="3" r:id="rId3"/>
    <sheet name="Turbo" sheetId="4" r:id="rId4"/>
    <sheet name="Long Jump" sheetId="5" r:id="rId5"/>
  </sheets>
  <externalReferences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3" l="1"/>
  <c r="J10" i="3"/>
  <c r="J11" i="3"/>
  <c r="J12" i="3"/>
  <c r="J13" i="3"/>
  <c r="J14" i="3"/>
  <c r="J15" i="3"/>
  <c r="J16" i="3"/>
  <c r="J17" i="3"/>
  <c r="J18" i="3"/>
  <c r="J19" i="3"/>
  <c r="J20" i="3"/>
  <c r="J8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N26" i="4"/>
  <c r="O26" i="4"/>
  <c r="P26" i="4"/>
  <c r="D140" i="5"/>
  <c r="E140" i="5"/>
  <c r="F140" i="5"/>
  <c r="N88" i="5"/>
  <c r="O88" i="5"/>
  <c r="P88" i="5"/>
  <c r="D107" i="5"/>
  <c r="E107" i="5"/>
  <c r="F107" i="5"/>
  <c r="D115" i="5"/>
  <c r="E115" i="5"/>
  <c r="F115" i="5"/>
  <c r="D80" i="5"/>
  <c r="E80" i="5"/>
  <c r="F80" i="5"/>
  <c r="D103" i="5"/>
  <c r="E103" i="5"/>
  <c r="F103" i="5"/>
  <c r="D88" i="5"/>
  <c r="E88" i="5"/>
  <c r="F88" i="5"/>
  <c r="D81" i="5"/>
  <c r="E81" i="5"/>
  <c r="F81" i="5"/>
  <c r="D111" i="5"/>
  <c r="E111" i="5"/>
  <c r="F111" i="5"/>
  <c r="D86" i="5"/>
  <c r="E86" i="5"/>
  <c r="F86" i="5"/>
  <c r="D99" i="5"/>
  <c r="E99" i="5"/>
  <c r="F99" i="5"/>
  <c r="D91" i="5"/>
  <c r="E91" i="5"/>
  <c r="F91" i="5"/>
  <c r="D96" i="5"/>
  <c r="E96" i="5"/>
  <c r="F96" i="5"/>
  <c r="D97" i="5"/>
  <c r="E97" i="5"/>
  <c r="F97" i="5"/>
  <c r="D94" i="5"/>
  <c r="E94" i="5"/>
  <c r="F94" i="5"/>
  <c r="D31" i="5"/>
  <c r="E31" i="5"/>
  <c r="F31" i="5"/>
  <c r="T16" i="5"/>
  <c r="T12" i="5"/>
  <c r="T15" i="5"/>
  <c r="T6" i="5"/>
  <c r="T14" i="5"/>
  <c r="T9" i="5"/>
  <c r="T13" i="5"/>
  <c r="T5" i="5"/>
  <c r="T17" i="5"/>
  <c r="T10" i="5"/>
  <c r="T7" i="5"/>
  <c r="T8" i="5"/>
  <c r="T11" i="5"/>
  <c r="D16" i="5"/>
  <c r="E16" i="5"/>
  <c r="F16" i="5"/>
  <c r="J8" i="5"/>
  <c r="J22" i="5"/>
  <c r="J19" i="5"/>
  <c r="J9" i="5"/>
  <c r="J17" i="5"/>
  <c r="J13" i="5"/>
  <c r="J5" i="5"/>
  <c r="J14" i="5"/>
  <c r="J6" i="5"/>
  <c r="J11" i="5"/>
  <c r="J16" i="5"/>
  <c r="J20" i="5"/>
  <c r="J10" i="5"/>
  <c r="J18" i="5"/>
  <c r="J7" i="5"/>
  <c r="J12" i="5"/>
  <c r="J21" i="5"/>
  <c r="J15" i="5"/>
  <c r="L173" i="1"/>
  <c r="M173" i="1"/>
  <c r="N173" i="1"/>
  <c r="L174" i="1"/>
  <c r="M174" i="1"/>
  <c r="N174" i="1"/>
  <c r="D26" i="2" l="1"/>
  <c r="E26" i="2"/>
  <c r="F26" i="2"/>
  <c r="D27" i="2"/>
  <c r="E27" i="2"/>
  <c r="F27" i="2"/>
  <c r="D28" i="2"/>
  <c r="E28" i="2"/>
  <c r="F28" i="2"/>
  <c r="D29" i="2"/>
  <c r="E29" i="2"/>
  <c r="F29" i="2"/>
  <c r="F25" i="2"/>
  <c r="E25" i="2"/>
  <c r="D25" i="2"/>
  <c r="F24" i="2"/>
  <c r="E24" i="2"/>
  <c r="D24" i="2"/>
  <c r="F23" i="2"/>
  <c r="E23" i="2"/>
  <c r="D23" i="2"/>
  <c r="F22" i="2"/>
  <c r="E22" i="2"/>
  <c r="D22" i="2"/>
  <c r="F21" i="2"/>
  <c r="E21" i="2"/>
  <c r="D21" i="2"/>
  <c r="F20" i="2"/>
  <c r="E20" i="2"/>
  <c r="D20" i="2"/>
  <c r="F19" i="2"/>
  <c r="E19" i="2"/>
  <c r="D19" i="2"/>
  <c r="F18" i="2"/>
  <c r="E18" i="2"/>
  <c r="D18" i="2"/>
  <c r="F17" i="2"/>
  <c r="E17" i="2"/>
  <c r="D17" i="2"/>
  <c r="K42" i="2"/>
  <c r="L42" i="2"/>
  <c r="M42" i="2"/>
  <c r="K224" i="2"/>
  <c r="L224" i="2"/>
  <c r="K225" i="2"/>
  <c r="L225" i="2"/>
  <c r="N99" i="1"/>
  <c r="M99" i="1"/>
  <c r="L99" i="1"/>
  <c r="N98" i="1"/>
  <c r="M98" i="1"/>
  <c r="L98" i="1"/>
  <c r="N97" i="1"/>
  <c r="M97" i="1"/>
  <c r="L97" i="1"/>
  <c r="F164" i="1"/>
  <c r="E164" i="1"/>
  <c r="D164" i="1"/>
  <c r="N163" i="1"/>
  <c r="M163" i="1"/>
  <c r="L163" i="1"/>
  <c r="F163" i="1"/>
  <c r="E163" i="1"/>
  <c r="D163" i="1"/>
  <c r="N162" i="1"/>
  <c r="M162" i="1"/>
  <c r="L162" i="1"/>
  <c r="F162" i="1"/>
  <c r="E162" i="1"/>
  <c r="D162" i="1"/>
  <c r="D138" i="1"/>
  <c r="F215" i="1"/>
  <c r="E215" i="1"/>
  <c r="D215" i="1"/>
  <c r="F214" i="1"/>
  <c r="E214" i="1"/>
  <c r="D214" i="1"/>
  <c r="F111" i="1"/>
  <c r="E111" i="1"/>
  <c r="D111" i="1"/>
  <c r="F110" i="1"/>
  <c r="E110" i="1"/>
  <c r="D110" i="1"/>
  <c r="F109" i="1"/>
  <c r="E109" i="1"/>
  <c r="D109" i="1"/>
  <c r="N69" i="1"/>
  <c r="M69" i="1"/>
  <c r="L69" i="1"/>
  <c r="F69" i="1"/>
  <c r="E69" i="1"/>
  <c r="D69" i="1"/>
  <c r="N68" i="1"/>
  <c r="M68" i="1"/>
  <c r="L68" i="1"/>
  <c r="F68" i="1"/>
  <c r="E68" i="1"/>
  <c r="D68" i="1"/>
  <c r="F54" i="1"/>
  <c r="E54" i="1"/>
  <c r="D54" i="1"/>
  <c r="N53" i="1"/>
  <c r="M53" i="1"/>
  <c r="L53" i="1"/>
  <c r="F53" i="1"/>
  <c r="E53" i="1"/>
  <c r="D53" i="1"/>
  <c r="N52" i="1"/>
  <c r="M52" i="1"/>
  <c r="L52" i="1"/>
  <c r="F52" i="1"/>
  <c r="E52" i="1"/>
  <c r="D52" i="1"/>
  <c r="N51" i="1"/>
  <c r="M51" i="1"/>
  <c r="L51" i="1"/>
  <c r="F51" i="1"/>
  <c r="E51" i="1"/>
  <c r="D51" i="1"/>
  <c r="D58" i="1"/>
  <c r="E58" i="1"/>
  <c r="F58" i="1"/>
  <c r="L58" i="1"/>
  <c r="M58" i="1"/>
  <c r="N58" i="1"/>
  <c r="D59" i="1"/>
  <c r="E59" i="1"/>
  <c r="F59" i="1"/>
  <c r="L59" i="1"/>
  <c r="M59" i="1"/>
  <c r="N59" i="1"/>
  <c r="N255" i="1"/>
  <c r="M255" i="1"/>
  <c r="L255" i="1"/>
  <c r="N254" i="1"/>
  <c r="M254" i="1"/>
  <c r="L254" i="1"/>
  <c r="N253" i="1"/>
  <c r="M253" i="1"/>
  <c r="L253" i="1"/>
  <c r="N252" i="1"/>
  <c r="M252" i="1"/>
  <c r="L252" i="1"/>
  <c r="N248" i="1"/>
  <c r="M248" i="1"/>
  <c r="L248" i="1"/>
  <c r="N247" i="1"/>
  <c r="M247" i="1"/>
  <c r="L247" i="1"/>
  <c r="N246" i="1"/>
  <c r="M246" i="1"/>
  <c r="L246" i="1"/>
  <c r="N245" i="1"/>
  <c r="M245" i="1"/>
  <c r="L245" i="1"/>
  <c r="N241" i="1"/>
  <c r="M241" i="1"/>
  <c r="L241" i="1"/>
  <c r="N240" i="1"/>
  <c r="M240" i="1"/>
  <c r="L240" i="1"/>
  <c r="N239" i="1"/>
  <c r="M239" i="1"/>
  <c r="L239" i="1"/>
  <c r="N238" i="1"/>
  <c r="M238" i="1"/>
  <c r="L238" i="1"/>
  <c r="N234" i="1"/>
  <c r="M234" i="1"/>
  <c r="L234" i="1"/>
  <c r="N233" i="1"/>
  <c r="M233" i="1"/>
  <c r="L233" i="1"/>
  <c r="N232" i="1"/>
  <c r="M232" i="1"/>
  <c r="L232" i="1"/>
  <c r="N228" i="1"/>
  <c r="M228" i="1"/>
  <c r="L228" i="1"/>
  <c r="N227" i="1"/>
  <c r="M227" i="1"/>
  <c r="L227" i="1"/>
  <c r="N226" i="1"/>
  <c r="M226" i="1"/>
  <c r="L226" i="1"/>
  <c r="N222" i="1"/>
  <c r="M222" i="1"/>
  <c r="L222" i="1"/>
  <c r="N221" i="1"/>
  <c r="M221" i="1"/>
  <c r="L221" i="1"/>
  <c r="N220" i="1"/>
  <c r="M220" i="1"/>
  <c r="L220" i="1"/>
  <c r="N219" i="1"/>
  <c r="M219" i="1"/>
  <c r="L219" i="1"/>
  <c r="N210" i="1"/>
  <c r="M210" i="1"/>
  <c r="L210" i="1"/>
  <c r="N209" i="1"/>
  <c r="M209" i="1"/>
  <c r="L209" i="1"/>
  <c r="N205" i="1"/>
  <c r="M205" i="1"/>
  <c r="L205" i="1"/>
  <c r="N204" i="1"/>
  <c r="M204" i="1"/>
  <c r="L204" i="1"/>
  <c r="N200" i="1"/>
  <c r="M200" i="1"/>
  <c r="L200" i="1"/>
  <c r="N199" i="1"/>
  <c r="M199" i="1"/>
  <c r="L199" i="1"/>
  <c r="N198" i="1"/>
  <c r="M198" i="1"/>
  <c r="L198" i="1"/>
  <c r="N197" i="1"/>
  <c r="M197" i="1"/>
  <c r="L197" i="1"/>
  <c r="N192" i="1"/>
  <c r="M192" i="1"/>
  <c r="L192" i="1"/>
  <c r="N191" i="1"/>
  <c r="M191" i="1"/>
  <c r="L191" i="1"/>
  <c r="N186" i="1"/>
  <c r="M186" i="1"/>
  <c r="L186" i="1"/>
  <c r="N185" i="1"/>
  <c r="M185" i="1"/>
  <c r="L185" i="1"/>
  <c r="N181" i="1"/>
  <c r="M181" i="1"/>
  <c r="L181" i="1"/>
  <c r="N180" i="1"/>
  <c r="M180" i="1"/>
  <c r="L180" i="1"/>
  <c r="N179" i="1"/>
  <c r="M179" i="1"/>
  <c r="L179" i="1"/>
  <c r="N178" i="1"/>
  <c r="M178" i="1"/>
  <c r="L178" i="1"/>
  <c r="N168" i="1"/>
  <c r="M168" i="1"/>
  <c r="L168" i="1"/>
  <c r="N167" i="1"/>
  <c r="M167" i="1"/>
  <c r="L167" i="1"/>
  <c r="N134" i="1"/>
  <c r="M134" i="1"/>
  <c r="L134" i="1"/>
  <c r="N133" i="1"/>
  <c r="M133" i="1"/>
  <c r="L133" i="1"/>
  <c r="N132" i="1"/>
  <c r="M132" i="1"/>
  <c r="L132" i="1"/>
  <c r="N131" i="1"/>
  <c r="M131" i="1"/>
  <c r="L131" i="1"/>
  <c r="N123" i="1"/>
  <c r="M123" i="1"/>
  <c r="L123" i="1"/>
  <c r="N122" i="1"/>
  <c r="M122" i="1"/>
  <c r="L122" i="1"/>
  <c r="N121" i="1"/>
  <c r="M121" i="1"/>
  <c r="L121" i="1"/>
  <c r="N117" i="1"/>
  <c r="M117" i="1"/>
  <c r="L117" i="1"/>
  <c r="N116" i="1"/>
  <c r="M116" i="1"/>
  <c r="L116" i="1"/>
  <c r="N115" i="1"/>
  <c r="M115" i="1"/>
  <c r="L115" i="1"/>
  <c r="N94" i="1"/>
  <c r="M94" i="1"/>
  <c r="L94" i="1"/>
  <c r="N93" i="1"/>
  <c r="M93" i="1"/>
  <c r="L93" i="1"/>
  <c r="N92" i="1"/>
  <c r="M92" i="1"/>
  <c r="L92" i="1"/>
  <c r="N88" i="1"/>
  <c r="M88" i="1"/>
  <c r="L88" i="1"/>
  <c r="N87" i="1"/>
  <c r="M87" i="1"/>
  <c r="L87" i="1"/>
  <c r="N86" i="1"/>
  <c r="M86" i="1"/>
  <c r="L86" i="1"/>
  <c r="N82" i="1"/>
  <c r="M82" i="1"/>
  <c r="L82" i="1"/>
  <c r="N81" i="1"/>
  <c r="M81" i="1"/>
  <c r="L81" i="1"/>
  <c r="N80" i="1"/>
  <c r="M80" i="1"/>
  <c r="L80" i="1"/>
  <c r="N76" i="1"/>
  <c r="M76" i="1"/>
  <c r="L76" i="1"/>
  <c r="N75" i="1"/>
  <c r="M75" i="1"/>
  <c r="L75" i="1"/>
  <c r="N74" i="1"/>
  <c r="M74" i="1"/>
  <c r="L74" i="1"/>
  <c r="N73" i="1"/>
  <c r="M73" i="1"/>
  <c r="L73" i="1"/>
  <c r="N64" i="1"/>
  <c r="M64" i="1"/>
  <c r="L64" i="1"/>
  <c r="N63" i="1"/>
  <c r="M63" i="1"/>
  <c r="L63" i="1"/>
  <c r="N47" i="1"/>
  <c r="M47" i="1"/>
  <c r="L47" i="1"/>
  <c r="N46" i="1"/>
  <c r="M46" i="1"/>
  <c r="L46" i="1"/>
  <c r="N45" i="1"/>
  <c r="M45" i="1"/>
  <c r="L45" i="1"/>
  <c r="N41" i="1"/>
  <c r="M41" i="1"/>
  <c r="L41" i="1"/>
  <c r="N40" i="1"/>
  <c r="M40" i="1"/>
  <c r="L40" i="1"/>
  <c r="N39" i="1"/>
  <c r="M39" i="1"/>
  <c r="L39" i="1"/>
  <c r="N35" i="1"/>
  <c r="M35" i="1"/>
  <c r="L35" i="1"/>
  <c r="N34" i="1"/>
  <c r="M34" i="1"/>
  <c r="L34" i="1"/>
  <c r="N33" i="1"/>
  <c r="M33" i="1"/>
  <c r="L33" i="1"/>
  <c r="N29" i="1"/>
  <c r="M29" i="1"/>
  <c r="L29" i="1"/>
  <c r="N28" i="1"/>
  <c r="M28" i="1"/>
  <c r="L28" i="1"/>
  <c r="N27" i="1"/>
  <c r="M27" i="1"/>
  <c r="L27" i="1"/>
  <c r="N23" i="1"/>
  <c r="M23" i="1"/>
  <c r="L23" i="1"/>
  <c r="N22" i="1"/>
  <c r="M22" i="1"/>
  <c r="L22" i="1"/>
  <c r="N21" i="1"/>
  <c r="M21" i="1"/>
  <c r="L21" i="1"/>
  <c r="N20" i="1"/>
  <c r="M20" i="1"/>
  <c r="L20" i="1"/>
  <c r="N16" i="1"/>
  <c r="M16" i="1"/>
  <c r="L16" i="1"/>
  <c r="N15" i="1"/>
  <c r="M15" i="1"/>
  <c r="L15" i="1"/>
  <c r="N14" i="1"/>
  <c r="M14" i="1"/>
  <c r="L14" i="1"/>
  <c r="N13" i="1"/>
  <c r="M13" i="1"/>
  <c r="L13" i="1"/>
  <c r="N8" i="1"/>
  <c r="M8" i="1"/>
  <c r="L8" i="1"/>
  <c r="N7" i="1"/>
  <c r="M7" i="1"/>
  <c r="L7" i="1"/>
  <c r="N6" i="1"/>
  <c r="M6" i="1"/>
  <c r="L6" i="1"/>
  <c r="N5" i="1"/>
  <c r="M5" i="1"/>
  <c r="L5" i="1"/>
  <c r="F252" i="1"/>
  <c r="E252" i="1"/>
  <c r="D252" i="1"/>
  <c r="F248" i="1"/>
  <c r="E248" i="1"/>
  <c r="D248" i="1"/>
  <c r="F247" i="1"/>
  <c r="E247" i="1"/>
  <c r="D247" i="1"/>
  <c r="F246" i="1"/>
  <c r="E246" i="1"/>
  <c r="D246" i="1"/>
  <c r="F245" i="1"/>
  <c r="E245" i="1"/>
  <c r="D245" i="1"/>
  <c r="F241" i="1"/>
  <c r="E241" i="1"/>
  <c r="D241" i="1"/>
  <c r="F240" i="1"/>
  <c r="E240" i="1"/>
  <c r="D240" i="1"/>
  <c r="F239" i="1"/>
  <c r="E239" i="1"/>
  <c r="D239" i="1"/>
  <c r="F238" i="1"/>
  <c r="E238" i="1"/>
  <c r="D238" i="1"/>
  <c r="F233" i="1"/>
  <c r="E233" i="1"/>
  <c r="D233" i="1"/>
  <c r="F232" i="1"/>
  <c r="E232" i="1"/>
  <c r="D232" i="1"/>
  <c r="F227" i="1"/>
  <c r="E227" i="1"/>
  <c r="D227" i="1"/>
  <c r="F226" i="1"/>
  <c r="E226" i="1"/>
  <c r="D226" i="1"/>
  <c r="F222" i="1"/>
  <c r="E222" i="1"/>
  <c r="D222" i="1"/>
  <c r="F221" i="1"/>
  <c r="E221" i="1"/>
  <c r="D221" i="1"/>
  <c r="F220" i="1"/>
  <c r="E220" i="1"/>
  <c r="D220" i="1"/>
  <c r="F219" i="1"/>
  <c r="E219" i="1"/>
  <c r="D219" i="1"/>
  <c r="F210" i="1"/>
  <c r="E210" i="1"/>
  <c r="D210" i="1"/>
  <c r="F209" i="1"/>
  <c r="E209" i="1"/>
  <c r="D209" i="1"/>
  <c r="F205" i="1"/>
  <c r="E205" i="1"/>
  <c r="D205" i="1"/>
  <c r="F204" i="1"/>
  <c r="E204" i="1"/>
  <c r="D204" i="1"/>
  <c r="F200" i="1"/>
  <c r="E200" i="1"/>
  <c r="D200" i="1"/>
  <c r="F199" i="1"/>
  <c r="E199" i="1"/>
  <c r="D199" i="1"/>
  <c r="F198" i="1"/>
  <c r="E198" i="1"/>
  <c r="D198" i="1"/>
  <c r="F197" i="1"/>
  <c r="E197" i="1"/>
  <c r="D197" i="1"/>
  <c r="F193" i="1"/>
  <c r="E193" i="1"/>
  <c r="D193" i="1"/>
  <c r="F192" i="1"/>
  <c r="E192" i="1"/>
  <c r="D192" i="1"/>
  <c r="F191" i="1"/>
  <c r="E191" i="1"/>
  <c r="D191" i="1"/>
  <c r="F187" i="1"/>
  <c r="E187" i="1"/>
  <c r="D187" i="1"/>
  <c r="F186" i="1"/>
  <c r="E186" i="1"/>
  <c r="D186" i="1"/>
  <c r="F185" i="1"/>
  <c r="E185" i="1"/>
  <c r="D185" i="1"/>
  <c r="F181" i="1"/>
  <c r="E181" i="1"/>
  <c r="D181" i="1"/>
  <c r="F180" i="1"/>
  <c r="E180" i="1"/>
  <c r="D180" i="1"/>
  <c r="F179" i="1"/>
  <c r="E179" i="1"/>
  <c r="D179" i="1"/>
  <c r="F178" i="1"/>
  <c r="E178" i="1"/>
  <c r="D178" i="1"/>
  <c r="F169" i="1"/>
  <c r="E169" i="1"/>
  <c r="D169" i="1"/>
  <c r="F168" i="1"/>
  <c r="E168" i="1"/>
  <c r="D168" i="1"/>
  <c r="F167" i="1"/>
  <c r="E167" i="1"/>
  <c r="D167" i="1"/>
  <c r="F158" i="1"/>
  <c r="E158" i="1"/>
  <c r="D158" i="1"/>
  <c r="F157" i="1"/>
  <c r="E157" i="1"/>
  <c r="D157" i="1"/>
  <c r="F156" i="1"/>
  <c r="E156" i="1"/>
  <c r="D156" i="1"/>
  <c r="F152" i="1"/>
  <c r="E152" i="1"/>
  <c r="D152" i="1"/>
  <c r="F151" i="1"/>
  <c r="E151" i="1"/>
  <c r="D151" i="1"/>
  <c r="F150" i="1"/>
  <c r="E150" i="1"/>
  <c r="D150" i="1"/>
  <c r="F146" i="1"/>
  <c r="E146" i="1"/>
  <c r="D146" i="1"/>
  <c r="F145" i="1"/>
  <c r="E145" i="1"/>
  <c r="D145" i="1"/>
  <c r="F144" i="1"/>
  <c r="E144" i="1"/>
  <c r="D144" i="1"/>
  <c r="F140" i="1"/>
  <c r="E140" i="1"/>
  <c r="D140" i="1"/>
  <c r="F139" i="1"/>
  <c r="E139" i="1"/>
  <c r="D139" i="1"/>
  <c r="F138" i="1"/>
  <c r="E138" i="1"/>
  <c r="F134" i="1"/>
  <c r="E134" i="1"/>
  <c r="D134" i="1"/>
  <c r="F133" i="1"/>
  <c r="E133" i="1"/>
  <c r="D133" i="1"/>
  <c r="F132" i="1"/>
  <c r="E132" i="1"/>
  <c r="D132" i="1"/>
  <c r="F131" i="1"/>
  <c r="E131" i="1"/>
  <c r="D131" i="1"/>
  <c r="F127" i="1"/>
  <c r="E127" i="1"/>
  <c r="D127" i="1"/>
  <c r="F126" i="1"/>
  <c r="E126" i="1"/>
  <c r="D126" i="1"/>
  <c r="F122" i="1"/>
  <c r="E122" i="1"/>
  <c r="D122" i="1"/>
  <c r="F121" i="1"/>
  <c r="E121" i="1"/>
  <c r="D121" i="1"/>
  <c r="F116" i="1"/>
  <c r="E116" i="1"/>
  <c r="D116" i="1"/>
  <c r="F115" i="1"/>
  <c r="E115" i="1"/>
  <c r="D115" i="1"/>
  <c r="F105" i="1"/>
  <c r="E105" i="1"/>
  <c r="D105" i="1"/>
  <c r="F104" i="1"/>
  <c r="E104" i="1"/>
  <c r="D104" i="1"/>
  <c r="F103" i="1"/>
  <c r="E103" i="1"/>
  <c r="D103" i="1"/>
  <c r="F99" i="1"/>
  <c r="E99" i="1"/>
  <c r="D99" i="1"/>
  <c r="F98" i="1"/>
  <c r="E98" i="1"/>
  <c r="D98" i="1"/>
  <c r="F97" i="1"/>
  <c r="E97" i="1"/>
  <c r="D97" i="1"/>
  <c r="F94" i="1"/>
  <c r="E94" i="1"/>
  <c r="D94" i="1"/>
  <c r="F93" i="1"/>
  <c r="E93" i="1"/>
  <c r="D93" i="1"/>
  <c r="F92" i="1"/>
  <c r="E92" i="1"/>
  <c r="D92" i="1"/>
  <c r="F88" i="1"/>
  <c r="E88" i="1"/>
  <c r="D88" i="1"/>
  <c r="F87" i="1"/>
  <c r="E87" i="1"/>
  <c r="D87" i="1"/>
  <c r="F86" i="1"/>
  <c r="E86" i="1"/>
  <c r="D86" i="1"/>
  <c r="F82" i="1"/>
  <c r="E82" i="1"/>
  <c r="D82" i="1"/>
  <c r="F81" i="1"/>
  <c r="E81" i="1"/>
  <c r="D81" i="1"/>
  <c r="F80" i="1"/>
  <c r="E80" i="1"/>
  <c r="D80" i="1"/>
  <c r="F76" i="1"/>
  <c r="E76" i="1"/>
  <c r="D76" i="1"/>
  <c r="F75" i="1"/>
  <c r="E75" i="1"/>
  <c r="D75" i="1"/>
  <c r="F74" i="1"/>
  <c r="E74" i="1"/>
  <c r="D74" i="1"/>
  <c r="F73" i="1"/>
  <c r="E73" i="1"/>
  <c r="D73" i="1"/>
  <c r="F64" i="1"/>
  <c r="E64" i="1"/>
  <c r="D64" i="1"/>
  <c r="F63" i="1"/>
  <c r="E63" i="1"/>
  <c r="D63" i="1"/>
  <c r="F47" i="1"/>
  <c r="E47" i="1"/>
  <c r="D47" i="1"/>
  <c r="F46" i="1"/>
  <c r="E46" i="1"/>
  <c r="D46" i="1"/>
  <c r="F45" i="1"/>
  <c r="E45" i="1"/>
  <c r="D45" i="1"/>
  <c r="F41" i="1"/>
  <c r="E41" i="1"/>
  <c r="D41" i="1"/>
  <c r="F40" i="1"/>
  <c r="E40" i="1"/>
  <c r="D40" i="1"/>
  <c r="F39" i="1"/>
  <c r="E39" i="1"/>
  <c r="D39" i="1"/>
  <c r="F35" i="1"/>
  <c r="E35" i="1"/>
  <c r="D35" i="1"/>
  <c r="F34" i="1"/>
  <c r="E34" i="1"/>
  <c r="D34" i="1"/>
  <c r="F33" i="1"/>
  <c r="E33" i="1"/>
  <c r="D33" i="1"/>
  <c r="F29" i="1"/>
  <c r="E29" i="1"/>
  <c r="D29" i="1"/>
  <c r="F28" i="1"/>
  <c r="E28" i="1"/>
  <c r="D28" i="1"/>
  <c r="F27" i="1"/>
  <c r="E27" i="1"/>
  <c r="D27" i="1"/>
  <c r="F23" i="1"/>
  <c r="E23" i="1"/>
  <c r="D23" i="1"/>
  <c r="F22" i="1"/>
  <c r="E22" i="1"/>
  <c r="D22" i="1"/>
  <c r="F21" i="1"/>
  <c r="E21" i="1"/>
  <c r="D21" i="1"/>
  <c r="F20" i="1"/>
  <c r="E20" i="1"/>
  <c r="D20" i="1"/>
  <c r="F16" i="1"/>
  <c r="E16" i="1"/>
  <c r="D16" i="1"/>
  <c r="F15" i="1"/>
  <c r="E15" i="1"/>
  <c r="D15" i="1"/>
  <c r="F14" i="1"/>
  <c r="E14" i="1"/>
  <c r="D14" i="1"/>
  <c r="F13" i="1"/>
  <c r="E13" i="1"/>
  <c r="D13" i="1"/>
  <c r="F8" i="1"/>
  <c r="E8" i="1"/>
  <c r="D8" i="1"/>
  <c r="F7" i="1"/>
  <c r="E7" i="1"/>
  <c r="D7" i="1"/>
  <c r="F6" i="1"/>
  <c r="E6" i="1"/>
  <c r="D6" i="1"/>
  <c r="F5" i="1"/>
  <c r="E5" i="1"/>
  <c r="D5" i="1"/>
  <c r="L223" i="2"/>
  <c r="K223" i="2"/>
  <c r="L222" i="2"/>
  <c r="K222" i="2"/>
  <c r="L221" i="2"/>
  <c r="K221" i="2"/>
  <c r="M216" i="2"/>
  <c r="L216" i="2"/>
  <c r="K216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06" i="2"/>
  <c r="L206" i="2"/>
  <c r="K206" i="2"/>
  <c r="M205" i="2"/>
  <c r="L205" i="2"/>
  <c r="K205" i="2"/>
  <c r="M204" i="2"/>
  <c r="L204" i="2"/>
  <c r="K204" i="2"/>
  <c r="M203" i="2"/>
  <c r="L203" i="2"/>
  <c r="K203" i="2"/>
  <c r="M202" i="2"/>
  <c r="L202" i="2"/>
  <c r="K202" i="2"/>
  <c r="M201" i="2"/>
  <c r="L201" i="2"/>
  <c r="K201" i="2"/>
  <c r="M200" i="2"/>
  <c r="L200" i="2"/>
  <c r="K200" i="2"/>
  <c r="M193" i="2"/>
  <c r="L193" i="2"/>
  <c r="K193" i="2"/>
  <c r="M192" i="2"/>
  <c r="L192" i="2"/>
  <c r="K192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K172" i="2"/>
  <c r="L172" i="2"/>
  <c r="M172" i="2"/>
  <c r="K173" i="2"/>
  <c r="L173" i="2"/>
  <c r="M173" i="2"/>
  <c r="K174" i="2"/>
  <c r="L174" i="2"/>
  <c r="M174" i="2"/>
  <c r="K175" i="2"/>
  <c r="L175" i="2"/>
  <c r="M175" i="2"/>
  <c r="K176" i="2"/>
  <c r="L176" i="2"/>
  <c r="M176" i="2"/>
  <c r="K177" i="2"/>
  <c r="L177" i="2"/>
  <c r="M177" i="2"/>
  <c r="K178" i="2"/>
  <c r="L178" i="2"/>
  <c r="M178" i="2"/>
  <c r="K179" i="2"/>
  <c r="L179" i="2"/>
  <c r="M179" i="2"/>
  <c r="K180" i="2"/>
  <c r="L180" i="2"/>
  <c r="M180" i="2"/>
  <c r="K181" i="2"/>
  <c r="L181" i="2"/>
  <c r="M181" i="2"/>
  <c r="K182" i="2"/>
  <c r="L182" i="2"/>
  <c r="M182" i="2"/>
  <c r="M171" i="2"/>
  <c r="L171" i="2"/>
  <c r="K171" i="2"/>
  <c r="K158" i="2"/>
  <c r="L158" i="2"/>
  <c r="M158" i="2"/>
  <c r="K159" i="2"/>
  <c r="L159" i="2"/>
  <c r="M159" i="2"/>
  <c r="K160" i="2"/>
  <c r="L160" i="2"/>
  <c r="M160" i="2"/>
  <c r="K161" i="2"/>
  <c r="L161" i="2"/>
  <c r="M161" i="2"/>
  <c r="K162" i="2"/>
  <c r="L162" i="2"/>
  <c r="M162" i="2"/>
  <c r="K163" i="2"/>
  <c r="L163" i="2"/>
  <c r="M163" i="2"/>
  <c r="M157" i="2"/>
  <c r="L157" i="2"/>
  <c r="K157" i="2"/>
  <c r="M152" i="2"/>
  <c r="L152" i="2"/>
  <c r="K152" i="2"/>
  <c r="M151" i="2"/>
  <c r="L151" i="2"/>
  <c r="K151" i="2"/>
  <c r="M150" i="2"/>
  <c r="L150" i="2"/>
  <c r="K150" i="2"/>
  <c r="M149" i="2"/>
  <c r="L149" i="2"/>
  <c r="K149" i="2"/>
  <c r="M148" i="2"/>
  <c r="L148" i="2"/>
  <c r="K148" i="2"/>
  <c r="M147" i="2"/>
  <c r="L147" i="2"/>
  <c r="K147" i="2"/>
  <c r="M146" i="2"/>
  <c r="L146" i="2"/>
  <c r="K146" i="2"/>
  <c r="M145" i="2"/>
  <c r="L145" i="2"/>
  <c r="K145" i="2"/>
  <c r="M144" i="2"/>
  <c r="L144" i="2"/>
  <c r="K14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M126" i="2"/>
  <c r="L126" i="2"/>
  <c r="K126" i="2"/>
  <c r="M125" i="2"/>
  <c r="L125" i="2"/>
  <c r="K125" i="2"/>
  <c r="M118" i="2"/>
  <c r="L118" i="2"/>
  <c r="K118" i="2"/>
  <c r="M117" i="2"/>
  <c r="L117" i="2"/>
  <c r="K117" i="2"/>
  <c r="M116" i="2"/>
  <c r="L116" i="2"/>
  <c r="K116" i="2"/>
  <c r="M115" i="2"/>
  <c r="L115" i="2"/>
  <c r="K115" i="2"/>
  <c r="M114" i="2"/>
  <c r="L114" i="2"/>
  <c r="K114" i="2"/>
  <c r="M113" i="2"/>
  <c r="L113" i="2"/>
  <c r="K113" i="2"/>
  <c r="M112" i="2"/>
  <c r="L112" i="2"/>
  <c r="K112" i="2"/>
  <c r="M111" i="2"/>
  <c r="L111" i="2"/>
  <c r="K111" i="2"/>
  <c r="M104" i="2"/>
  <c r="L104" i="2"/>
  <c r="K104" i="2"/>
  <c r="M103" i="2"/>
  <c r="L103" i="2"/>
  <c r="K103" i="2"/>
  <c r="M102" i="2"/>
  <c r="L102" i="2"/>
  <c r="K102" i="2"/>
  <c r="M101" i="2"/>
  <c r="L101" i="2"/>
  <c r="K101" i="2"/>
  <c r="M100" i="2"/>
  <c r="L100" i="2"/>
  <c r="K100" i="2"/>
  <c r="M99" i="2"/>
  <c r="L99" i="2"/>
  <c r="K99" i="2"/>
  <c r="M98" i="2"/>
  <c r="L98" i="2"/>
  <c r="K98" i="2"/>
  <c r="M97" i="2"/>
  <c r="L97" i="2"/>
  <c r="K97" i="2"/>
  <c r="M96" i="2"/>
  <c r="L96" i="2"/>
  <c r="K96" i="2"/>
  <c r="M95" i="2"/>
  <c r="L95" i="2"/>
  <c r="K95" i="2"/>
  <c r="M94" i="2"/>
  <c r="L94" i="2"/>
  <c r="K94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M79" i="2"/>
  <c r="L79" i="2"/>
  <c r="K79" i="2"/>
  <c r="M78" i="2"/>
  <c r="L78" i="2"/>
  <c r="K78" i="2"/>
  <c r="M70" i="2"/>
  <c r="L70" i="2"/>
  <c r="K70" i="2"/>
  <c r="M69" i="2"/>
  <c r="L69" i="2"/>
  <c r="K69" i="2"/>
  <c r="M68" i="2"/>
  <c r="L68" i="2"/>
  <c r="K68" i="2"/>
  <c r="M67" i="2"/>
  <c r="L67" i="2"/>
  <c r="K67" i="2"/>
  <c r="M66" i="2"/>
  <c r="L66" i="2"/>
  <c r="K66" i="2"/>
  <c r="M65" i="2"/>
  <c r="L65" i="2"/>
  <c r="K65" i="2"/>
  <c r="M64" i="2"/>
  <c r="L64" i="2"/>
  <c r="K64" i="2"/>
  <c r="M63" i="2"/>
  <c r="L63" i="2"/>
  <c r="K63" i="2"/>
  <c r="M62" i="2"/>
  <c r="L62" i="2"/>
  <c r="K62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M35" i="2"/>
  <c r="L35" i="2"/>
  <c r="K35" i="2"/>
  <c r="M34" i="2"/>
  <c r="L34" i="2"/>
  <c r="K34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M17" i="2"/>
  <c r="L17" i="2"/>
  <c r="K17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M4" i="2"/>
  <c r="L4" i="2"/>
  <c r="K4" i="2"/>
  <c r="F223" i="2"/>
  <c r="E223" i="2"/>
  <c r="D223" i="2"/>
  <c r="F222" i="2"/>
  <c r="E222" i="2"/>
  <c r="D222" i="2"/>
  <c r="F221" i="2"/>
  <c r="E221" i="2"/>
  <c r="D221" i="2"/>
  <c r="F213" i="2"/>
  <c r="E213" i="2"/>
  <c r="D213" i="2"/>
  <c r="F212" i="2"/>
  <c r="E212" i="2"/>
  <c r="D212" i="2"/>
  <c r="F211" i="2"/>
  <c r="E211" i="2"/>
  <c r="D211" i="2"/>
  <c r="F206" i="2"/>
  <c r="E206" i="2"/>
  <c r="D206" i="2"/>
  <c r="F205" i="2"/>
  <c r="E205" i="2"/>
  <c r="D205" i="2"/>
  <c r="F204" i="2"/>
  <c r="E204" i="2"/>
  <c r="D204" i="2"/>
  <c r="F203" i="2"/>
  <c r="E203" i="2"/>
  <c r="D203" i="2"/>
  <c r="F202" i="2"/>
  <c r="E202" i="2"/>
  <c r="D202" i="2"/>
  <c r="F201" i="2"/>
  <c r="E201" i="2"/>
  <c r="D201" i="2"/>
  <c r="F200" i="2"/>
  <c r="E200" i="2"/>
  <c r="D200" i="2"/>
  <c r="F195" i="2"/>
  <c r="E195" i="2"/>
  <c r="D195" i="2"/>
  <c r="F194" i="2"/>
  <c r="E194" i="2"/>
  <c r="D194" i="2"/>
  <c r="F193" i="2"/>
  <c r="E193" i="2"/>
  <c r="D193" i="2"/>
  <c r="F192" i="2"/>
  <c r="E192" i="2"/>
  <c r="D192" i="2"/>
  <c r="F191" i="2"/>
  <c r="E191" i="2"/>
  <c r="D191" i="2"/>
  <c r="F190" i="2"/>
  <c r="E190" i="2"/>
  <c r="D190" i="2"/>
  <c r="F189" i="2"/>
  <c r="E189" i="2"/>
  <c r="D189" i="2"/>
  <c r="F188" i="2"/>
  <c r="E188" i="2"/>
  <c r="D188" i="2"/>
  <c r="F187" i="2"/>
  <c r="E187" i="2"/>
  <c r="D187" i="2"/>
  <c r="D172" i="2"/>
  <c r="E172" i="2"/>
  <c r="F172" i="2"/>
  <c r="D173" i="2"/>
  <c r="E173" i="2"/>
  <c r="F173" i="2"/>
  <c r="D174" i="2"/>
  <c r="E174" i="2"/>
  <c r="F174" i="2"/>
  <c r="D175" i="2"/>
  <c r="E175" i="2"/>
  <c r="F175" i="2"/>
  <c r="D176" i="2"/>
  <c r="E176" i="2"/>
  <c r="F176" i="2"/>
  <c r="D177" i="2"/>
  <c r="E177" i="2"/>
  <c r="F177" i="2"/>
  <c r="D178" i="2"/>
  <c r="E178" i="2"/>
  <c r="F178" i="2"/>
  <c r="D179" i="2"/>
  <c r="E179" i="2"/>
  <c r="F179" i="2"/>
  <c r="D180" i="2"/>
  <c r="E180" i="2"/>
  <c r="F180" i="2"/>
  <c r="D181" i="2"/>
  <c r="E181" i="2"/>
  <c r="F181" i="2"/>
  <c r="D182" i="2"/>
  <c r="E182" i="2"/>
  <c r="F182" i="2"/>
  <c r="F171" i="2"/>
  <c r="E171" i="2"/>
  <c r="D171" i="2"/>
  <c r="F164" i="2"/>
  <c r="E164" i="2"/>
  <c r="D164" i="2"/>
  <c r="F163" i="2"/>
  <c r="E163" i="2"/>
  <c r="D163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8" i="2"/>
  <c r="E158" i="2"/>
  <c r="D158" i="2"/>
  <c r="F157" i="2"/>
  <c r="E157" i="2"/>
  <c r="D157" i="2"/>
  <c r="F152" i="2"/>
  <c r="E152" i="2"/>
  <c r="D152" i="2"/>
  <c r="F151" i="2"/>
  <c r="E151" i="2"/>
  <c r="D151" i="2"/>
  <c r="F150" i="2"/>
  <c r="E150" i="2"/>
  <c r="D150" i="2"/>
  <c r="F149" i="2"/>
  <c r="E149" i="2"/>
  <c r="D149" i="2"/>
  <c r="F148" i="2"/>
  <c r="E148" i="2"/>
  <c r="D148" i="2"/>
  <c r="F147" i="2"/>
  <c r="E147" i="2"/>
  <c r="D147" i="2"/>
  <c r="F146" i="2"/>
  <c r="E146" i="2"/>
  <c r="D146" i="2"/>
  <c r="F145" i="2"/>
  <c r="E145" i="2"/>
  <c r="D145" i="2"/>
  <c r="F144" i="2"/>
  <c r="E144" i="2"/>
  <c r="D144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33" i="2"/>
  <c r="E133" i="2"/>
  <c r="D133" i="2"/>
  <c r="F132" i="2"/>
  <c r="E132" i="2"/>
  <c r="D132" i="2"/>
  <c r="F131" i="2"/>
  <c r="E131" i="2"/>
  <c r="D131" i="2"/>
  <c r="F130" i="2"/>
  <c r="E130" i="2"/>
  <c r="D130" i="2"/>
  <c r="F129" i="2"/>
  <c r="E129" i="2"/>
  <c r="D129" i="2"/>
  <c r="F128" i="2"/>
  <c r="E128" i="2"/>
  <c r="D128" i="2"/>
  <c r="F127" i="2"/>
  <c r="E127" i="2"/>
  <c r="D127" i="2"/>
  <c r="F126" i="2"/>
  <c r="E126" i="2"/>
  <c r="D126" i="2"/>
  <c r="F125" i="2"/>
  <c r="E125" i="2"/>
  <c r="D125" i="2"/>
  <c r="F120" i="2"/>
  <c r="E120" i="2"/>
  <c r="D120" i="2"/>
  <c r="F119" i="2"/>
  <c r="E119" i="2"/>
  <c r="D119" i="2"/>
  <c r="F118" i="2"/>
  <c r="E118" i="2"/>
  <c r="D118" i="2"/>
  <c r="F117" i="2"/>
  <c r="E117" i="2"/>
  <c r="D117" i="2"/>
  <c r="F116" i="2"/>
  <c r="E116" i="2"/>
  <c r="D116" i="2"/>
  <c r="F115" i="2"/>
  <c r="E115" i="2"/>
  <c r="D115" i="2"/>
  <c r="F114" i="2"/>
  <c r="E114" i="2"/>
  <c r="D114" i="2"/>
  <c r="F113" i="2"/>
  <c r="E113" i="2"/>
  <c r="D113" i="2"/>
  <c r="F112" i="2"/>
  <c r="E112" i="2"/>
  <c r="D112" i="2"/>
  <c r="F111" i="2"/>
  <c r="E111" i="2"/>
  <c r="D111" i="2"/>
  <c r="F106" i="2"/>
  <c r="E106" i="2"/>
  <c r="D106" i="2"/>
  <c r="F105" i="2"/>
  <c r="E105" i="2"/>
  <c r="D105" i="2"/>
  <c r="F104" i="2"/>
  <c r="E104" i="2"/>
  <c r="D104" i="2"/>
  <c r="F103" i="2"/>
  <c r="E103" i="2"/>
  <c r="D103" i="2"/>
  <c r="F102" i="2"/>
  <c r="E102" i="2"/>
  <c r="D102" i="2"/>
  <c r="F101" i="2"/>
  <c r="E101" i="2"/>
  <c r="D101" i="2"/>
  <c r="F100" i="2"/>
  <c r="E100" i="2"/>
  <c r="D100" i="2"/>
  <c r="F99" i="2"/>
  <c r="E99" i="2"/>
  <c r="D99" i="2"/>
  <c r="F98" i="2"/>
  <c r="E98" i="2"/>
  <c r="D98" i="2"/>
  <c r="F97" i="2"/>
  <c r="E97" i="2"/>
  <c r="D97" i="2"/>
  <c r="F96" i="2"/>
  <c r="E96" i="2"/>
  <c r="D96" i="2"/>
  <c r="F95" i="2"/>
  <c r="E95" i="2"/>
  <c r="D95" i="2"/>
  <c r="F94" i="2"/>
  <c r="E94" i="2"/>
  <c r="D94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F80" i="2"/>
  <c r="E80" i="2"/>
  <c r="D80" i="2"/>
  <c r="F79" i="2"/>
  <c r="E79" i="2"/>
  <c r="D79" i="2"/>
  <c r="F78" i="2"/>
  <c r="E78" i="2"/>
  <c r="D78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58" i="2"/>
  <c r="E58" i="2"/>
  <c r="D58" i="2"/>
  <c r="F57" i="2"/>
  <c r="E57" i="2"/>
  <c r="D57" i="2"/>
  <c r="F56" i="2"/>
  <c r="E56" i="2"/>
  <c r="D56" i="2"/>
  <c r="F55" i="2"/>
  <c r="E55" i="2"/>
  <c r="D55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F4" i="2"/>
  <c r="E4" i="2"/>
  <c r="D4" i="2"/>
  <c r="F46" i="3"/>
  <c r="E46" i="3"/>
  <c r="D46" i="3"/>
  <c r="F45" i="3"/>
  <c r="E45" i="3"/>
  <c r="D45" i="3"/>
  <c r="F36" i="3"/>
  <c r="E36" i="3"/>
  <c r="D36" i="3"/>
  <c r="P46" i="3"/>
  <c r="O46" i="3"/>
  <c r="N46" i="3"/>
  <c r="P45" i="3"/>
  <c r="O45" i="3"/>
  <c r="N45" i="3"/>
  <c r="P38" i="3"/>
  <c r="O38" i="3"/>
  <c r="N38" i="3"/>
  <c r="P37" i="3"/>
  <c r="O37" i="3"/>
  <c r="N37" i="3"/>
  <c r="P36" i="3"/>
  <c r="O36" i="3"/>
  <c r="N36" i="3"/>
  <c r="N26" i="3"/>
  <c r="O26" i="3"/>
  <c r="P26" i="3"/>
  <c r="N27" i="3"/>
  <c r="O27" i="3"/>
  <c r="P27" i="3"/>
  <c r="P25" i="3"/>
  <c r="O25" i="3"/>
  <c r="N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F25" i="3"/>
  <c r="E25" i="3"/>
  <c r="D25" i="3"/>
  <c r="D5" i="3"/>
  <c r="E5" i="3"/>
  <c r="F5" i="3"/>
  <c r="D6" i="3"/>
  <c r="E6" i="3"/>
  <c r="F6" i="3"/>
  <c r="D7" i="3"/>
  <c r="E7" i="3"/>
  <c r="F7" i="3"/>
  <c r="N5" i="3"/>
  <c r="O5" i="3"/>
  <c r="P5" i="3"/>
  <c r="N6" i="3"/>
  <c r="O6" i="3"/>
  <c r="P6" i="3"/>
  <c r="N7" i="3"/>
  <c r="O7" i="3"/>
  <c r="P7" i="3"/>
  <c r="N8" i="3"/>
  <c r="O8" i="3"/>
  <c r="P8" i="3"/>
  <c r="N9" i="3"/>
  <c r="O9" i="3"/>
  <c r="P9" i="3"/>
  <c r="N10" i="3"/>
  <c r="O10" i="3"/>
  <c r="P10" i="3"/>
  <c r="N11" i="3"/>
  <c r="O11" i="3"/>
  <c r="P11" i="3"/>
  <c r="N12" i="3"/>
  <c r="O12" i="3"/>
  <c r="P12" i="3"/>
  <c r="N13" i="3"/>
  <c r="O13" i="3"/>
  <c r="P13" i="3"/>
  <c r="N14" i="3"/>
  <c r="O14" i="3"/>
  <c r="P14" i="3"/>
  <c r="N15" i="3"/>
  <c r="O15" i="3"/>
  <c r="P15" i="3"/>
  <c r="N16" i="3"/>
  <c r="O16" i="3"/>
  <c r="P16" i="3"/>
  <c r="N17" i="3"/>
  <c r="O17" i="3"/>
  <c r="P17" i="3"/>
  <c r="N18" i="3"/>
  <c r="O18" i="3"/>
  <c r="P18" i="3"/>
  <c r="N19" i="3"/>
  <c r="O19" i="3"/>
  <c r="P19" i="3"/>
  <c r="N20" i="3"/>
  <c r="O20" i="3"/>
  <c r="P20" i="3"/>
  <c r="P4" i="3"/>
  <c r="O4" i="3"/>
  <c r="N4" i="3"/>
  <c r="F4" i="3"/>
  <c r="E4" i="3"/>
  <c r="D4" i="3"/>
  <c r="D25" i="4"/>
  <c r="E25" i="4"/>
  <c r="F25" i="4"/>
  <c r="D26" i="4"/>
  <c r="E26" i="4"/>
  <c r="F26" i="4"/>
  <c r="D27" i="4"/>
  <c r="E27" i="4"/>
  <c r="F27" i="4"/>
  <c r="F24" i="4"/>
  <c r="E24" i="4"/>
  <c r="D24" i="4"/>
  <c r="N25" i="4"/>
  <c r="O25" i="4"/>
  <c r="P25" i="4"/>
  <c r="N27" i="4"/>
  <c r="O27" i="4"/>
  <c r="P27" i="4"/>
  <c r="N28" i="4"/>
  <c r="O28" i="4"/>
  <c r="P28" i="4"/>
  <c r="P24" i="4"/>
  <c r="O24" i="4"/>
  <c r="N24" i="4"/>
  <c r="N15" i="4"/>
  <c r="O15" i="4"/>
  <c r="P15" i="4"/>
  <c r="N16" i="4"/>
  <c r="O16" i="4"/>
  <c r="P16" i="4"/>
  <c r="N17" i="4"/>
  <c r="O17" i="4"/>
  <c r="P17" i="4"/>
  <c r="P14" i="4"/>
  <c r="O14" i="4"/>
  <c r="N14" i="4"/>
  <c r="D15" i="4"/>
  <c r="E15" i="4"/>
  <c r="F15" i="4"/>
  <c r="D16" i="4"/>
  <c r="E16" i="4"/>
  <c r="F16" i="4"/>
  <c r="D17" i="4"/>
  <c r="E17" i="4"/>
  <c r="F17" i="4"/>
  <c r="F14" i="4"/>
  <c r="E14" i="4"/>
  <c r="D14" i="4"/>
  <c r="N5" i="4"/>
  <c r="O5" i="4"/>
  <c r="P5" i="4"/>
  <c r="N6" i="4"/>
  <c r="O6" i="4"/>
  <c r="P6" i="4"/>
  <c r="N7" i="4"/>
  <c r="O7" i="4"/>
  <c r="P7" i="4"/>
  <c r="N8" i="4"/>
  <c r="O8" i="4"/>
  <c r="P8" i="4"/>
  <c r="P4" i="4"/>
  <c r="O4" i="4"/>
  <c r="N4" i="4"/>
  <c r="D5" i="4"/>
  <c r="E5" i="4"/>
  <c r="F5" i="4"/>
  <c r="D6" i="4"/>
  <c r="E6" i="4"/>
  <c r="F6" i="4"/>
  <c r="D7" i="4"/>
  <c r="E7" i="4"/>
  <c r="F7" i="4"/>
  <c r="D8" i="4"/>
  <c r="E8" i="4"/>
  <c r="F8" i="4"/>
  <c r="D9" i="4"/>
  <c r="E9" i="4"/>
  <c r="F9" i="4"/>
  <c r="D10" i="4"/>
  <c r="E10" i="4"/>
  <c r="F10" i="4"/>
  <c r="F4" i="4"/>
  <c r="E4" i="4"/>
  <c r="D4" i="4"/>
  <c r="F153" i="5"/>
  <c r="E153" i="5"/>
  <c r="D153" i="5"/>
  <c r="F143" i="5"/>
  <c r="E143" i="5"/>
  <c r="D143" i="5"/>
  <c r="F142" i="5"/>
  <c r="E142" i="5"/>
  <c r="D142" i="5"/>
  <c r="F141" i="5"/>
  <c r="E141" i="5"/>
  <c r="D141" i="5"/>
  <c r="F139" i="5"/>
  <c r="E139" i="5"/>
  <c r="D139" i="5"/>
  <c r="F138" i="5"/>
  <c r="E138" i="5"/>
  <c r="D138" i="5"/>
  <c r="F137" i="5"/>
  <c r="E137" i="5"/>
  <c r="D137" i="5"/>
  <c r="D121" i="5"/>
  <c r="E121" i="5"/>
  <c r="F121" i="5"/>
  <c r="D122" i="5"/>
  <c r="E122" i="5"/>
  <c r="F122" i="5"/>
  <c r="D124" i="5"/>
  <c r="E124" i="5"/>
  <c r="F124" i="5"/>
  <c r="D129" i="5"/>
  <c r="E129" i="5"/>
  <c r="F129" i="5"/>
  <c r="D125" i="5"/>
  <c r="E125" i="5"/>
  <c r="F125" i="5"/>
  <c r="D131" i="5"/>
  <c r="E131" i="5"/>
  <c r="F131" i="5"/>
  <c r="D127" i="5"/>
  <c r="E127" i="5"/>
  <c r="F127" i="5"/>
  <c r="D130" i="5"/>
  <c r="E130" i="5"/>
  <c r="F130" i="5"/>
  <c r="D126" i="5"/>
  <c r="E126" i="5"/>
  <c r="F126" i="5"/>
  <c r="D132" i="5"/>
  <c r="E132" i="5"/>
  <c r="F132" i="5"/>
  <c r="D123" i="5"/>
  <c r="E123" i="5"/>
  <c r="F123" i="5"/>
  <c r="D128" i="5"/>
  <c r="E128" i="5"/>
  <c r="F128" i="5"/>
  <c r="F120" i="5"/>
  <c r="E120" i="5"/>
  <c r="D120" i="5"/>
  <c r="D108" i="5"/>
  <c r="E108" i="5"/>
  <c r="F108" i="5"/>
  <c r="D89" i="5"/>
  <c r="E89" i="5"/>
  <c r="F89" i="5"/>
  <c r="D85" i="5"/>
  <c r="E85" i="5"/>
  <c r="F85" i="5"/>
  <c r="D109" i="5"/>
  <c r="E109" i="5"/>
  <c r="F109" i="5"/>
  <c r="D104" i="5"/>
  <c r="E104" i="5"/>
  <c r="F104" i="5"/>
  <c r="D102" i="5"/>
  <c r="E102" i="5"/>
  <c r="F102" i="5"/>
  <c r="D100" i="5"/>
  <c r="E100" i="5"/>
  <c r="F100" i="5"/>
  <c r="D95" i="5"/>
  <c r="E95" i="5"/>
  <c r="F95" i="5"/>
  <c r="D92" i="5"/>
  <c r="E92" i="5"/>
  <c r="F92" i="5"/>
  <c r="D114" i="5"/>
  <c r="E114" i="5"/>
  <c r="F114" i="5"/>
  <c r="D87" i="5"/>
  <c r="E87" i="5"/>
  <c r="F87" i="5"/>
  <c r="D101" i="5"/>
  <c r="E101" i="5"/>
  <c r="F101" i="5"/>
  <c r="D106" i="5"/>
  <c r="E106" i="5"/>
  <c r="F106" i="5"/>
  <c r="D112" i="5"/>
  <c r="E112" i="5"/>
  <c r="F112" i="5"/>
  <c r="D105" i="5"/>
  <c r="E105" i="5"/>
  <c r="F105" i="5"/>
  <c r="D83" i="5"/>
  <c r="E83" i="5"/>
  <c r="F83" i="5"/>
  <c r="D113" i="5"/>
  <c r="E113" i="5"/>
  <c r="F113" i="5"/>
  <c r="D110" i="5"/>
  <c r="E110" i="5"/>
  <c r="F110" i="5"/>
  <c r="D82" i="5"/>
  <c r="E82" i="5"/>
  <c r="F82" i="5"/>
  <c r="D84" i="5"/>
  <c r="E84" i="5"/>
  <c r="F84" i="5"/>
  <c r="D90" i="5"/>
  <c r="E90" i="5"/>
  <c r="F90" i="5"/>
  <c r="D93" i="5"/>
  <c r="E93" i="5"/>
  <c r="F93" i="5"/>
  <c r="D79" i="5"/>
  <c r="E79" i="5"/>
  <c r="F79" i="5"/>
  <c r="F98" i="5"/>
  <c r="E98" i="5"/>
  <c r="D98" i="5"/>
  <c r="D27" i="5"/>
  <c r="E27" i="5"/>
  <c r="F27" i="5"/>
  <c r="D28" i="5"/>
  <c r="E28" i="5"/>
  <c r="F28" i="5"/>
  <c r="D34" i="5"/>
  <c r="E34" i="5"/>
  <c r="F34" i="5"/>
  <c r="D46" i="5"/>
  <c r="E46" i="5"/>
  <c r="F46" i="5"/>
  <c r="D61" i="5"/>
  <c r="E61" i="5"/>
  <c r="F61" i="5"/>
  <c r="D35" i="5"/>
  <c r="E35" i="5"/>
  <c r="F35" i="5"/>
  <c r="D70" i="5"/>
  <c r="E70" i="5"/>
  <c r="F70" i="5"/>
  <c r="D58" i="5"/>
  <c r="E58" i="5"/>
  <c r="F58" i="5"/>
  <c r="D60" i="5"/>
  <c r="E60" i="5"/>
  <c r="F60" i="5"/>
  <c r="D51" i="5"/>
  <c r="E51" i="5"/>
  <c r="F51" i="5"/>
  <c r="D47" i="5"/>
  <c r="E47" i="5"/>
  <c r="F47" i="5"/>
  <c r="D52" i="5"/>
  <c r="E52" i="5"/>
  <c r="F52" i="5"/>
  <c r="D71" i="5"/>
  <c r="E71" i="5"/>
  <c r="F71" i="5"/>
  <c r="D53" i="5"/>
  <c r="E53" i="5"/>
  <c r="F53" i="5"/>
  <c r="D56" i="5"/>
  <c r="E56" i="5"/>
  <c r="F56" i="5"/>
  <c r="D39" i="5"/>
  <c r="E39" i="5"/>
  <c r="F39" i="5"/>
  <c r="D50" i="5"/>
  <c r="E50" i="5"/>
  <c r="F50" i="5"/>
  <c r="D30" i="5"/>
  <c r="E30" i="5"/>
  <c r="F30" i="5"/>
  <c r="D65" i="5"/>
  <c r="E65" i="5"/>
  <c r="F65" i="5"/>
  <c r="D40" i="5"/>
  <c r="E40" i="5"/>
  <c r="F40" i="5"/>
  <c r="D54" i="5"/>
  <c r="E54" i="5"/>
  <c r="F54" i="5"/>
  <c r="D32" i="5"/>
  <c r="E32" i="5"/>
  <c r="F32" i="5"/>
  <c r="D63" i="5"/>
  <c r="E63" i="5"/>
  <c r="F63" i="5"/>
  <c r="D29" i="5"/>
  <c r="E29" i="5"/>
  <c r="F29" i="5"/>
  <c r="D41" i="5"/>
  <c r="E41" i="5"/>
  <c r="F41" i="5"/>
  <c r="D66" i="5"/>
  <c r="E66" i="5"/>
  <c r="F66" i="5"/>
  <c r="D38" i="5"/>
  <c r="E38" i="5"/>
  <c r="F38" i="5"/>
  <c r="D62" i="5"/>
  <c r="E62" i="5"/>
  <c r="F62" i="5"/>
  <c r="D57" i="5"/>
  <c r="E57" i="5"/>
  <c r="F57" i="5"/>
  <c r="D49" i="5"/>
  <c r="E49" i="5"/>
  <c r="F49" i="5"/>
  <c r="D42" i="5"/>
  <c r="E42" i="5"/>
  <c r="F42" i="5"/>
  <c r="D48" i="5"/>
  <c r="E48" i="5"/>
  <c r="F48" i="5"/>
  <c r="D45" i="5"/>
  <c r="E45" i="5"/>
  <c r="F45" i="5"/>
  <c r="D36" i="5"/>
  <c r="E36" i="5"/>
  <c r="F36" i="5"/>
  <c r="D59" i="5"/>
  <c r="E59" i="5"/>
  <c r="F59" i="5"/>
  <c r="D55" i="5"/>
  <c r="E55" i="5"/>
  <c r="F55" i="5"/>
  <c r="D64" i="5"/>
  <c r="E64" i="5"/>
  <c r="F64" i="5"/>
  <c r="D72" i="5"/>
  <c r="E72" i="5"/>
  <c r="F72" i="5"/>
  <c r="D73" i="5"/>
  <c r="E73" i="5"/>
  <c r="F73" i="5"/>
  <c r="D33" i="5"/>
  <c r="E33" i="5"/>
  <c r="F33" i="5"/>
  <c r="D69" i="5"/>
  <c r="E69" i="5"/>
  <c r="F69" i="5"/>
  <c r="D37" i="5"/>
  <c r="E37" i="5"/>
  <c r="F37" i="5"/>
  <c r="D74" i="5"/>
  <c r="E74" i="5"/>
  <c r="F74" i="5"/>
  <c r="D44" i="5"/>
  <c r="E44" i="5"/>
  <c r="F44" i="5"/>
  <c r="D43" i="5"/>
  <c r="E43" i="5"/>
  <c r="F43" i="5"/>
  <c r="D68" i="5"/>
  <c r="E68" i="5"/>
  <c r="F68" i="5"/>
  <c r="D67" i="5"/>
  <c r="E67" i="5"/>
  <c r="F67" i="5"/>
  <c r="F26" i="5"/>
  <c r="E26" i="5"/>
  <c r="D26" i="5"/>
  <c r="D8" i="5"/>
  <c r="E8" i="5"/>
  <c r="F8" i="5"/>
  <c r="D22" i="5"/>
  <c r="E22" i="5"/>
  <c r="F22" i="5"/>
  <c r="D19" i="5"/>
  <c r="E19" i="5"/>
  <c r="F19" i="5"/>
  <c r="D9" i="5"/>
  <c r="E9" i="5"/>
  <c r="F9" i="5"/>
  <c r="D17" i="5"/>
  <c r="E17" i="5"/>
  <c r="F17" i="5"/>
  <c r="D13" i="5"/>
  <c r="E13" i="5"/>
  <c r="F13" i="5"/>
  <c r="D5" i="5"/>
  <c r="E5" i="5"/>
  <c r="F5" i="5"/>
  <c r="D14" i="5"/>
  <c r="E14" i="5"/>
  <c r="F14" i="5"/>
  <c r="D6" i="5"/>
  <c r="E6" i="5"/>
  <c r="F6" i="5"/>
  <c r="D11" i="5"/>
  <c r="E11" i="5"/>
  <c r="F11" i="5"/>
  <c r="D20" i="5"/>
  <c r="E20" i="5"/>
  <c r="F20" i="5"/>
  <c r="D10" i="5"/>
  <c r="E10" i="5"/>
  <c r="F10" i="5"/>
  <c r="D18" i="5"/>
  <c r="E18" i="5"/>
  <c r="F18" i="5"/>
  <c r="D7" i="5"/>
  <c r="E7" i="5"/>
  <c r="F7" i="5"/>
  <c r="D12" i="5"/>
  <c r="E12" i="5"/>
  <c r="F12" i="5"/>
  <c r="D21" i="5"/>
  <c r="E21" i="5"/>
  <c r="F21" i="5"/>
  <c r="P156" i="5"/>
  <c r="O156" i="5"/>
  <c r="N156" i="5"/>
  <c r="P155" i="5"/>
  <c r="O155" i="5"/>
  <c r="N155" i="5"/>
  <c r="P154" i="5"/>
  <c r="O154" i="5"/>
  <c r="N154" i="5"/>
  <c r="P153" i="5"/>
  <c r="O153" i="5"/>
  <c r="N153" i="5"/>
  <c r="P147" i="5"/>
  <c r="O147" i="5"/>
  <c r="N147" i="5"/>
  <c r="P146" i="5"/>
  <c r="O146" i="5"/>
  <c r="N146" i="5"/>
  <c r="P145" i="5"/>
  <c r="O145" i="5"/>
  <c r="N145" i="5"/>
  <c r="P144" i="5"/>
  <c r="O144" i="5"/>
  <c r="N144" i="5"/>
  <c r="P143" i="5"/>
  <c r="O143" i="5"/>
  <c r="N143" i="5"/>
  <c r="P142" i="5"/>
  <c r="O142" i="5"/>
  <c r="N142" i="5"/>
  <c r="P141" i="5"/>
  <c r="O141" i="5"/>
  <c r="N141" i="5"/>
  <c r="P140" i="5"/>
  <c r="O140" i="5"/>
  <c r="N140" i="5"/>
  <c r="P139" i="5"/>
  <c r="O139" i="5"/>
  <c r="N139" i="5"/>
  <c r="P138" i="5"/>
  <c r="O138" i="5"/>
  <c r="N138" i="5"/>
  <c r="P137" i="5"/>
  <c r="O137" i="5"/>
  <c r="N137" i="5"/>
  <c r="N122" i="5"/>
  <c r="O122" i="5"/>
  <c r="P122" i="5"/>
  <c r="N123" i="5"/>
  <c r="O123" i="5"/>
  <c r="P123" i="5"/>
  <c r="N132" i="5"/>
  <c r="O132" i="5"/>
  <c r="P132" i="5"/>
  <c r="N128" i="5"/>
  <c r="O128" i="5"/>
  <c r="P128" i="5"/>
  <c r="N129" i="5"/>
  <c r="O129" i="5"/>
  <c r="P129" i="5"/>
  <c r="N130" i="5"/>
  <c r="O130" i="5"/>
  <c r="P130" i="5"/>
  <c r="N127" i="5"/>
  <c r="O127" i="5"/>
  <c r="P127" i="5"/>
  <c r="N124" i="5"/>
  <c r="O124" i="5"/>
  <c r="P124" i="5"/>
  <c r="N126" i="5"/>
  <c r="O126" i="5"/>
  <c r="P126" i="5"/>
  <c r="N125" i="5"/>
  <c r="O125" i="5"/>
  <c r="P125" i="5"/>
  <c r="N131" i="5"/>
  <c r="O131" i="5"/>
  <c r="P131" i="5"/>
  <c r="P121" i="5"/>
  <c r="O121" i="5"/>
  <c r="N121" i="5"/>
  <c r="P120" i="5"/>
  <c r="O120" i="5"/>
  <c r="N120" i="5"/>
  <c r="N84" i="5"/>
  <c r="O84" i="5"/>
  <c r="P84" i="5"/>
  <c r="N98" i="5"/>
  <c r="O98" i="5"/>
  <c r="P98" i="5"/>
  <c r="N87" i="5"/>
  <c r="O87" i="5"/>
  <c r="P87" i="5"/>
  <c r="N100" i="5"/>
  <c r="O100" i="5"/>
  <c r="P100" i="5"/>
  <c r="N99" i="5"/>
  <c r="O99" i="5"/>
  <c r="P99" i="5"/>
  <c r="N90" i="5"/>
  <c r="O90" i="5"/>
  <c r="P90" i="5"/>
  <c r="N80" i="5"/>
  <c r="O80" i="5"/>
  <c r="P80" i="5"/>
  <c r="N93" i="5"/>
  <c r="O93" i="5"/>
  <c r="P93" i="5"/>
  <c r="N86" i="5"/>
  <c r="O86" i="5"/>
  <c r="P86" i="5"/>
  <c r="N102" i="5"/>
  <c r="O102" i="5"/>
  <c r="P102" i="5"/>
  <c r="N103" i="5"/>
  <c r="O103" i="5"/>
  <c r="P103" i="5"/>
  <c r="N94" i="5"/>
  <c r="O94" i="5"/>
  <c r="P94" i="5"/>
  <c r="N82" i="5"/>
  <c r="O82" i="5"/>
  <c r="P82" i="5"/>
  <c r="N79" i="5"/>
  <c r="O79" i="5"/>
  <c r="P79" i="5"/>
  <c r="N81" i="5"/>
  <c r="O81" i="5"/>
  <c r="P81" i="5"/>
  <c r="N91" i="5"/>
  <c r="O91" i="5"/>
  <c r="P91" i="5"/>
  <c r="N101" i="5"/>
  <c r="O101" i="5"/>
  <c r="P101" i="5"/>
  <c r="N95" i="5"/>
  <c r="O95" i="5"/>
  <c r="P95" i="5"/>
  <c r="N89" i="5"/>
  <c r="O89" i="5"/>
  <c r="P89" i="5"/>
  <c r="N83" i="5"/>
  <c r="O83" i="5"/>
  <c r="P83" i="5"/>
  <c r="N85" i="5"/>
  <c r="O85" i="5"/>
  <c r="P85" i="5"/>
  <c r="N92" i="5"/>
  <c r="O92" i="5"/>
  <c r="P92" i="5"/>
  <c r="N96" i="5"/>
  <c r="O96" i="5"/>
  <c r="P96" i="5"/>
  <c r="N97" i="5"/>
  <c r="O97" i="5"/>
  <c r="P97" i="5"/>
  <c r="P104" i="5"/>
  <c r="O104" i="5"/>
  <c r="N104" i="5"/>
  <c r="N27" i="5"/>
  <c r="O27" i="5"/>
  <c r="P27" i="5"/>
  <c r="N28" i="5"/>
  <c r="O28" i="5"/>
  <c r="P28" i="5"/>
  <c r="N29" i="5"/>
  <c r="O29" i="5"/>
  <c r="P29" i="5"/>
  <c r="N57" i="5"/>
  <c r="O57" i="5"/>
  <c r="P57" i="5"/>
  <c r="N53" i="5"/>
  <c r="O53" i="5"/>
  <c r="P53" i="5"/>
  <c r="N48" i="5"/>
  <c r="O48" i="5"/>
  <c r="P48" i="5"/>
  <c r="N46" i="5"/>
  <c r="O46" i="5"/>
  <c r="P46" i="5"/>
  <c r="N39" i="5"/>
  <c r="O39" i="5"/>
  <c r="P39" i="5"/>
  <c r="N30" i="5"/>
  <c r="O30" i="5"/>
  <c r="P30" i="5"/>
  <c r="N38" i="5"/>
  <c r="O38" i="5"/>
  <c r="P38" i="5"/>
  <c r="N50" i="5"/>
  <c r="O50" i="5"/>
  <c r="P50" i="5"/>
  <c r="N47" i="5"/>
  <c r="O47" i="5"/>
  <c r="P47" i="5"/>
  <c r="N42" i="5"/>
  <c r="O42" i="5"/>
  <c r="P42" i="5"/>
  <c r="N34" i="5"/>
  <c r="O34" i="5"/>
  <c r="P34" i="5"/>
  <c r="N52" i="5"/>
  <c r="O52" i="5"/>
  <c r="P52" i="5"/>
  <c r="N51" i="5"/>
  <c r="O51" i="5"/>
  <c r="P51" i="5"/>
  <c r="N49" i="5"/>
  <c r="O49" i="5"/>
  <c r="P49" i="5"/>
  <c r="N33" i="5"/>
  <c r="O33" i="5"/>
  <c r="P33" i="5"/>
  <c r="N58" i="5"/>
  <c r="O58" i="5"/>
  <c r="P58" i="5"/>
  <c r="N36" i="5"/>
  <c r="O36" i="5"/>
  <c r="P36" i="5"/>
  <c r="N59" i="5"/>
  <c r="O59" i="5"/>
  <c r="P59" i="5"/>
  <c r="N35" i="5"/>
  <c r="O35" i="5"/>
  <c r="P35" i="5"/>
  <c r="N31" i="5"/>
  <c r="O31" i="5"/>
  <c r="P31" i="5"/>
  <c r="N32" i="5"/>
  <c r="O32" i="5"/>
  <c r="P32" i="5"/>
  <c r="N45" i="5"/>
  <c r="O45" i="5"/>
  <c r="P45" i="5"/>
  <c r="N37" i="5"/>
  <c r="O37" i="5"/>
  <c r="P37" i="5"/>
  <c r="N40" i="5"/>
  <c r="O40" i="5"/>
  <c r="P40" i="5"/>
  <c r="N44" i="5"/>
  <c r="O44" i="5"/>
  <c r="P44" i="5"/>
  <c r="N41" i="5"/>
  <c r="O41" i="5"/>
  <c r="P41" i="5"/>
  <c r="N54" i="5"/>
  <c r="O54" i="5"/>
  <c r="P54" i="5"/>
  <c r="N56" i="5"/>
  <c r="O56" i="5"/>
  <c r="P56" i="5"/>
  <c r="N55" i="5"/>
  <c r="O55" i="5"/>
  <c r="P55" i="5"/>
  <c r="N43" i="5"/>
  <c r="O43" i="5"/>
  <c r="P43" i="5"/>
  <c r="P26" i="5"/>
  <c r="O26" i="5"/>
  <c r="N26" i="5"/>
  <c r="N15" i="5"/>
  <c r="O15" i="5"/>
  <c r="P15" i="5"/>
  <c r="N6" i="5"/>
  <c r="O6" i="5"/>
  <c r="P6" i="5"/>
  <c r="N14" i="5"/>
  <c r="O14" i="5"/>
  <c r="P14" i="5"/>
  <c r="N9" i="5"/>
  <c r="O9" i="5"/>
  <c r="P9" i="5"/>
  <c r="N13" i="5"/>
  <c r="O13" i="5"/>
  <c r="P13" i="5"/>
  <c r="N5" i="5"/>
  <c r="O5" i="5"/>
  <c r="P5" i="5"/>
  <c r="N17" i="5"/>
  <c r="O17" i="5"/>
  <c r="P17" i="5"/>
  <c r="N10" i="5"/>
  <c r="O10" i="5"/>
  <c r="P10" i="5"/>
  <c r="N12" i="5"/>
  <c r="O12" i="5"/>
  <c r="P12" i="5"/>
  <c r="N7" i="5"/>
  <c r="O7" i="5"/>
  <c r="P7" i="5"/>
  <c r="N16" i="5"/>
  <c r="O16" i="5"/>
  <c r="P16" i="5"/>
  <c r="N8" i="5"/>
  <c r="O8" i="5"/>
  <c r="P8" i="5"/>
  <c r="N11" i="5"/>
  <c r="D15" i="5"/>
  <c r="P11" i="5"/>
  <c r="O11" i="5"/>
  <c r="F15" i="5"/>
  <c r="E15" i="5"/>
</calcChain>
</file>

<file path=xl/sharedStrings.xml><?xml version="1.0" encoding="utf-8"?>
<sst xmlns="http://schemas.openxmlformats.org/spreadsheetml/2006/main" count="1334" uniqueCount="381">
  <si>
    <t>Pos</t>
  </si>
  <si>
    <t>Bib</t>
  </si>
  <si>
    <t>Name</t>
  </si>
  <si>
    <t>Club</t>
  </si>
  <si>
    <t>Time</t>
  </si>
  <si>
    <t>Qualified</t>
  </si>
  <si>
    <t>U8 60m Girls Final</t>
  </si>
  <si>
    <t>U8 60m Boys Final</t>
  </si>
  <si>
    <t>Age Cat</t>
  </si>
  <si>
    <t>U9 60m Girls Final</t>
  </si>
  <si>
    <t>U9 60m Boys Final</t>
  </si>
  <si>
    <t>U10 60m Girls Final</t>
  </si>
  <si>
    <t>U10 60m Boys Final</t>
  </si>
  <si>
    <t>U11 60m Girls Heat 1</t>
  </si>
  <si>
    <t>U11 60m Boys Heat 1</t>
  </si>
  <si>
    <t>U11 60m Girls Heat 2</t>
  </si>
  <si>
    <t>U11 60m Boys Heat 2</t>
  </si>
  <si>
    <t>U11 60m Girls Heat 3</t>
  </si>
  <si>
    <t>U11 60m Boys Heat 3</t>
  </si>
  <si>
    <t>U11 60m Girls Semi Final 2</t>
  </si>
  <si>
    <t>U11 60m Girls Final</t>
  </si>
  <si>
    <t>U11 60m Boys Final</t>
  </si>
  <si>
    <t>U11 60m Boys Semi Final 2</t>
  </si>
  <si>
    <t>U12 60m Girls Heat 1</t>
  </si>
  <si>
    <t>U12 60m Girls Heat 2</t>
  </si>
  <si>
    <t>U12 60m Boys Heat 2</t>
  </si>
  <si>
    <t>U12 60m Boys Heat 1</t>
  </si>
  <si>
    <t>U12 60m Girls Heat 3</t>
  </si>
  <si>
    <t>U12 60m Boys Heat 3</t>
  </si>
  <si>
    <t>U12 60m Girls Semi Final 1</t>
  </si>
  <si>
    <t>U12 60m Boys Semi Final 2</t>
  </si>
  <si>
    <t>U12 60m Girls Final</t>
  </si>
  <si>
    <t>U12 60m Girls Semi Final 2</t>
  </si>
  <si>
    <t>U12 60m Boys Semi Final 1</t>
  </si>
  <si>
    <t>U12 60m Boys Final</t>
  </si>
  <si>
    <t>U12 60m Girls Semi Final 3</t>
  </si>
  <si>
    <t>U12 60m Girls Heat 5</t>
  </si>
  <si>
    <t>U12 60m Girls Heat 4</t>
  </si>
  <si>
    <t>U11 60m Girls Heat 4</t>
  </si>
  <si>
    <t>U11 60m Boys Heat 4</t>
  </si>
  <si>
    <t>U13 80m Girls Heat 1</t>
  </si>
  <si>
    <t>U13 80m Girls Heat 2</t>
  </si>
  <si>
    <t>U13 80m Girls Heat 3</t>
  </si>
  <si>
    <t>U13 80m Girls Semi Final 1</t>
  </si>
  <si>
    <t>U13 80m Girls Semi Final 2</t>
  </si>
  <si>
    <t>U13 80m Girls Final</t>
  </si>
  <si>
    <t>U13 80m Boys Semi Final 1</t>
  </si>
  <si>
    <t>U13 80m Boys Semi Final 2</t>
  </si>
  <si>
    <t>U13 80m Boys Final</t>
  </si>
  <si>
    <t>U14 80m Girls Semi Final 1</t>
  </si>
  <si>
    <t>U14 80m Girls Semi Final 2</t>
  </si>
  <si>
    <t>U14 80m Girls Final</t>
  </si>
  <si>
    <t>U14 80m Boys Final</t>
  </si>
  <si>
    <t>U14 80m Boys Semi Final 2</t>
  </si>
  <si>
    <t>U14 80m Boys Semi Final 1</t>
  </si>
  <si>
    <t>U15 100m Girls Semi Final 1</t>
  </si>
  <si>
    <t>U15 100m Girls Semi Final 2</t>
  </si>
  <si>
    <t>U15 100m Girls Final</t>
  </si>
  <si>
    <t>U15 100m Boys Semi Final 1</t>
  </si>
  <si>
    <t>U15 100m Boys Semi Final 2</t>
  </si>
  <si>
    <t>U15 100m Boys Final</t>
  </si>
  <si>
    <t>U16 100m Girls Semi Final 1</t>
  </si>
  <si>
    <t>U16 100m Girls Semi Final 2</t>
  </si>
  <si>
    <t>U16 100m Girls Final</t>
  </si>
  <si>
    <t>U16 100m Boys Final</t>
  </si>
  <si>
    <t>U16 100m Boys Semi Final 2</t>
  </si>
  <si>
    <t>U16 100m Boys Semi Final 1</t>
  </si>
  <si>
    <t>U17 100m Girls Final</t>
  </si>
  <si>
    <t>U17 100m Boys Final</t>
  </si>
  <si>
    <t>U19 100m Girls Final</t>
  </si>
  <si>
    <t>U19 100m Boys Final</t>
  </si>
  <si>
    <t>U8 300m Girls</t>
  </si>
  <si>
    <t>U8 300m Boys</t>
  </si>
  <si>
    <t>U9 300m Boys Heat 1</t>
  </si>
  <si>
    <t>U9 300m Boys Heat 2</t>
  </si>
  <si>
    <t>U10 500m Girls Heat 2</t>
  </si>
  <si>
    <t>U10 500m Boys Heat 2</t>
  </si>
  <si>
    <t>U10 500m Girls Heat 1</t>
  </si>
  <si>
    <t>U10 500m Boys Heat 1</t>
  </si>
  <si>
    <t>U11 600m Girls Heat 1</t>
  </si>
  <si>
    <t>U11 600m Boys Heat 1</t>
  </si>
  <si>
    <t>U11 600m Girls Heat 2</t>
  </si>
  <si>
    <t>U11 600m Boys Heat 2</t>
  </si>
  <si>
    <t>U12 600m Boys Heat 1</t>
  </si>
  <si>
    <t>U12 600m Girls Heat 2</t>
  </si>
  <si>
    <t>U12 600m Boys Heat 2</t>
  </si>
  <si>
    <t>U12 600m Girls Heat 1</t>
  </si>
  <si>
    <t>U13 600m Girls Heat 1</t>
  </si>
  <si>
    <t>U13 600m Boys Heat 1</t>
  </si>
  <si>
    <t>U13 600m Girls Heat 2</t>
  </si>
  <si>
    <t>U13 600m Boys Heat 2</t>
  </si>
  <si>
    <t>U14 800m Girls</t>
  </si>
  <si>
    <t xml:space="preserve">U14 800m Boys </t>
  </si>
  <si>
    <t>U15 800m Girls</t>
  </si>
  <si>
    <t xml:space="preserve">U15 800m Boys </t>
  </si>
  <si>
    <t>U16 800m Girls</t>
  </si>
  <si>
    <t xml:space="preserve">U16 800m Boys </t>
  </si>
  <si>
    <t>U17 800m Girls</t>
  </si>
  <si>
    <t xml:space="preserve">U17 800m Boys </t>
  </si>
  <si>
    <t>U19 800m Girls</t>
  </si>
  <si>
    <t xml:space="preserve">U19 800m Boys </t>
  </si>
  <si>
    <t>Trial 2</t>
  </si>
  <si>
    <t>Trials 3</t>
  </si>
  <si>
    <t>Trial 1</t>
  </si>
  <si>
    <t>U14 Shot Put Girls</t>
  </si>
  <si>
    <t>Best Throw</t>
  </si>
  <si>
    <t>U16 Shot Put Girls</t>
  </si>
  <si>
    <t>U17 Shot Put Girls</t>
  </si>
  <si>
    <t>U19 Shot Put Girls</t>
  </si>
  <si>
    <t>U14 Shot Put Boys</t>
  </si>
  <si>
    <t>U19 Shot Put Boys</t>
  </si>
  <si>
    <t>U17 Shot Put Boys</t>
  </si>
  <si>
    <t>U16 Shot Put Boys</t>
  </si>
  <si>
    <t>U8 Turbo Girls</t>
  </si>
  <si>
    <t>U8 Turbo Boys</t>
  </si>
  <si>
    <t>U10 Turbo Girls</t>
  </si>
  <si>
    <t>U10 Turbo Boys</t>
  </si>
  <si>
    <t>U12 Turbo Girls</t>
  </si>
  <si>
    <t>U12 Turbo Boys</t>
  </si>
  <si>
    <t>U9 Long Jump Girls</t>
  </si>
  <si>
    <t>U9 Long Jump Boys</t>
  </si>
  <si>
    <t>Jump 1</t>
  </si>
  <si>
    <t>Jump 2</t>
  </si>
  <si>
    <t>Jump 3</t>
  </si>
  <si>
    <t>Best</t>
  </si>
  <si>
    <t>U11 Long Jump Girls</t>
  </si>
  <si>
    <t>U11 Long Jump Boys</t>
  </si>
  <si>
    <t>U13 Long Jump Girls</t>
  </si>
  <si>
    <t>U13 Long Jump Boys</t>
  </si>
  <si>
    <t>U15 Long Jump Girls</t>
  </si>
  <si>
    <t>U15 Long Jump Boys</t>
  </si>
  <si>
    <t>U17 Long Jump Girls</t>
  </si>
  <si>
    <t>U17 Long Jump Boys</t>
  </si>
  <si>
    <t>U19 Long Jump Girls</t>
  </si>
  <si>
    <t>U19 Long Jump Boys</t>
  </si>
  <si>
    <t>x</t>
  </si>
  <si>
    <t>¸ˇ</t>
  </si>
  <si>
    <t>U11 60m Girls Heat 5</t>
  </si>
  <si>
    <t>U11 60m Boys Heat 5</t>
  </si>
  <si>
    <t>U11 60m Boys Semi Final 3</t>
  </si>
  <si>
    <t>U11 60m Girls Semi Final 3</t>
  </si>
  <si>
    <t>U12 60m Girls Heat 6</t>
  </si>
  <si>
    <t>U13 80m Boys Semi Final 3</t>
  </si>
  <si>
    <t>U15 100m Girls Semi Final 3</t>
  </si>
  <si>
    <t>U13 80m Girls Heat 4</t>
  </si>
  <si>
    <t>U12 60m Boys Heat 4</t>
  </si>
  <si>
    <t>2.32.50</t>
  </si>
  <si>
    <t>2.46.09</t>
  </si>
  <si>
    <t>2.46.81</t>
  </si>
  <si>
    <t>2.50.72</t>
  </si>
  <si>
    <t>2.51.07</t>
  </si>
  <si>
    <t>3.00.05</t>
  </si>
  <si>
    <t>3.02.46</t>
  </si>
  <si>
    <t>3.02.69</t>
  </si>
  <si>
    <t>3.04.34</t>
  </si>
  <si>
    <t>3.06.63</t>
  </si>
  <si>
    <t>3.07.84</t>
  </si>
  <si>
    <t>3.20.51</t>
  </si>
  <si>
    <t>1.45.65</t>
  </si>
  <si>
    <t>1.50.41</t>
  </si>
  <si>
    <t>1.51.29</t>
  </si>
  <si>
    <t>1.51.48</t>
  </si>
  <si>
    <t>1.55.19</t>
  </si>
  <si>
    <t>1.56.07</t>
  </si>
  <si>
    <t>2.05.04</t>
  </si>
  <si>
    <t>2.11.08</t>
  </si>
  <si>
    <t>2.16.63</t>
  </si>
  <si>
    <t>2.18.07</t>
  </si>
  <si>
    <t>1.47.07</t>
  </si>
  <si>
    <t>1.48.16</t>
  </si>
  <si>
    <t>1.50.52</t>
  </si>
  <si>
    <t>1.54.17</t>
  </si>
  <si>
    <t>2.03.30</t>
  </si>
  <si>
    <t>2.07.7</t>
  </si>
  <si>
    <t>2.08.01</t>
  </si>
  <si>
    <t>2.08.35</t>
  </si>
  <si>
    <t>2.08.64</t>
  </si>
  <si>
    <t>2.03.77</t>
  </si>
  <si>
    <t>2.11.24</t>
  </si>
  <si>
    <t>2.12.40</t>
  </si>
  <si>
    <t>2.14.09</t>
  </si>
  <si>
    <t>2.21.59</t>
  </si>
  <si>
    <t>2.21.99</t>
  </si>
  <si>
    <t>2.22.39\</t>
  </si>
  <si>
    <t>2.31.10</t>
  </si>
  <si>
    <t>2.31.76</t>
  </si>
  <si>
    <t>2.37.70</t>
  </si>
  <si>
    <t>2.43.32</t>
  </si>
  <si>
    <t>3.00.06</t>
  </si>
  <si>
    <t>2.12.58</t>
  </si>
  <si>
    <t>2.14.82</t>
  </si>
  <si>
    <t>2.15.6</t>
  </si>
  <si>
    <t>2.21.45</t>
  </si>
  <si>
    <t>2.22.32</t>
  </si>
  <si>
    <t>2.25.32</t>
  </si>
  <si>
    <t>2.26.76</t>
  </si>
  <si>
    <t>2.28.73</t>
  </si>
  <si>
    <t>2.29.72</t>
  </si>
  <si>
    <t>2.30.24</t>
  </si>
  <si>
    <t>2.33.32</t>
  </si>
  <si>
    <t>2.235.00</t>
  </si>
  <si>
    <t>2.03.09</t>
  </si>
  <si>
    <t>2.10.64</t>
  </si>
  <si>
    <t>2.12.13</t>
  </si>
  <si>
    <t>2.14.48</t>
  </si>
  <si>
    <t>2.14.80</t>
  </si>
  <si>
    <t>2.18.60</t>
  </si>
  <si>
    <t>2.20.47</t>
  </si>
  <si>
    <t>2.28.24</t>
  </si>
  <si>
    <t>2.28.97</t>
  </si>
  <si>
    <t>2.31.50</t>
  </si>
  <si>
    <t>2.36.37</t>
  </si>
  <si>
    <t>2.02.42</t>
  </si>
  <si>
    <t>2.05.58</t>
  </si>
  <si>
    <t>2.07.54</t>
  </si>
  <si>
    <t>2.11.69</t>
  </si>
  <si>
    <t>2.13.93</t>
  </si>
  <si>
    <t>2.14.76</t>
  </si>
  <si>
    <t>2.15.53</t>
  </si>
  <si>
    <t>2.17.24</t>
  </si>
  <si>
    <t>2.19.65</t>
  </si>
  <si>
    <t>2.25.26</t>
  </si>
  <si>
    <t>2.28.48</t>
  </si>
  <si>
    <t>1.51.77</t>
  </si>
  <si>
    <t>1.53.10</t>
  </si>
  <si>
    <t>1.57.78</t>
  </si>
  <si>
    <t>2.01.73</t>
  </si>
  <si>
    <t>2.02.14</t>
  </si>
  <si>
    <t>2.03.72</t>
  </si>
  <si>
    <t>2.06.30</t>
  </si>
  <si>
    <t>2.08.27</t>
  </si>
  <si>
    <t>2.08.72</t>
  </si>
  <si>
    <t>2.12.60</t>
  </si>
  <si>
    <t>2.15.27</t>
  </si>
  <si>
    <t>2.20.65</t>
  </si>
  <si>
    <t>1.49.30</t>
  </si>
  <si>
    <t>1.51.49</t>
  </si>
  <si>
    <t>1.57.94</t>
  </si>
  <si>
    <t>2.00.89</t>
  </si>
  <si>
    <t>2.91.41</t>
  </si>
  <si>
    <t>2.02.94</t>
  </si>
  <si>
    <t>2.03.23</t>
  </si>
  <si>
    <t>2.04.54</t>
  </si>
  <si>
    <t>2.15.54</t>
  </si>
  <si>
    <t>2.15.87</t>
  </si>
  <si>
    <t>2.26.51</t>
  </si>
  <si>
    <t>2.32.38</t>
  </si>
  <si>
    <t>2.34.57</t>
  </si>
  <si>
    <t>2.35.41</t>
  </si>
  <si>
    <t>2.36.03</t>
  </si>
  <si>
    <t>2.37.72</t>
  </si>
  <si>
    <t>2.41.05</t>
  </si>
  <si>
    <t>2.45.57</t>
  </si>
  <si>
    <t>2.47.70</t>
  </si>
  <si>
    <t>2.52.13</t>
  </si>
  <si>
    <t>2.53.13</t>
  </si>
  <si>
    <t>2..53.73</t>
  </si>
  <si>
    <t>3.01.30</t>
  </si>
  <si>
    <t>2.29.20</t>
  </si>
  <si>
    <t>2.33.66</t>
  </si>
  <si>
    <t>2.36.76</t>
  </si>
  <si>
    <t>2.37.96</t>
  </si>
  <si>
    <t>2.52.34</t>
  </si>
  <si>
    <t>2.54.04</t>
  </si>
  <si>
    <t>2.59.64</t>
  </si>
  <si>
    <t>3.01.19</t>
  </si>
  <si>
    <t>3.04.46</t>
  </si>
  <si>
    <t>1.56.54</t>
  </si>
  <si>
    <t>1.57.74</t>
  </si>
  <si>
    <t>2.05.07</t>
  </si>
  <si>
    <t>2.08.74</t>
  </si>
  <si>
    <t>2.19.07</t>
  </si>
  <si>
    <t>2.25.39</t>
  </si>
  <si>
    <t>2.25.93</t>
  </si>
  <si>
    <t>2.32.81</t>
  </si>
  <si>
    <t>1.52.72</t>
  </si>
  <si>
    <t>1.58.91</t>
  </si>
  <si>
    <t>2.06.66</t>
  </si>
  <si>
    <t>2.08.99</t>
  </si>
  <si>
    <t>2.25.64</t>
  </si>
  <si>
    <t>2.26.32</t>
  </si>
  <si>
    <t>2.27.07</t>
  </si>
  <si>
    <t>2.58.81</t>
  </si>
  <si>
    <t>3.05.51</t>
  </si>
  <si>
    <t>3.59.02</t>
  </si>
  <si>
    <t>2.22.23</t>
  </si>
  <si>
    <t>2.33.16</t>
  </si>
  <si>
    <t>2.41.91</t>
  </si>
  <si>
    <t>2.13.34</t>
  </si>
  <si>
    <t>2.14.39</t>
  </si>
  <si>
    <t>2.16.03</t>
  </si>
  <si>
    <t>2.20.61</t>
  </si>
  <si>
    <t>2.26.22</t>
  </si>
  <si>
    <t>2.35.52</t>
  </si>
  <si>
    <t>2.50.10</t>
  </si>
  <si>
    <t>Under 19</t>
  </si>
  <si>
    <t>2.23.92</t>
  </si>
  <si>
    <t>2.31.54</t>
  </si>
  <si>
    <t>2.41.34</t>
  </si>
  <si>
    <t>2.47.28</t>
  </si>
  <si>
    <t>2.47.61</t>
  </si>
  <si>
    <t>2.50.88</t>
  </si>
  <si>
    <t>3.02.73</t>
  </si>
  <si>
    <t>2.24.63</t>
  </si>
  <si>
    <t>2.40.93</t>
  </si>
  <si>
    <t>2.49.90</t>
  </si>
  <si>
    <t>2.58.97</t>
  </si>
  <si>
    <t>3.00.74</t>
  </si>
  <si>
    <t>3.16.03</t>
  </si>
  <si>
    <t>3.00.30</t>
  </si>
  <si>
    <t>2.02.27</t>
  </si>
  <si>
    <t>2.04.59</t>
  </si>
  <si>
    <t>2.06.25</t>
  </si>
  <si>
    <t>2.06.47</t>
  </si>
  <si>
    <t>2.13.15</t>
  </si>
  <si>
    <t>2.26.53</t>
  </si>
  <si>
    <t>2.30.99</t>
  </si>
  <si>
    <t>2.32.97</t>
  </si>
  <si>
    <t>2.04.25</t>
  </si>
  <si>
    <t>2.04.94</t>
  </si>
  <si>
    <t>2.10.18</t>
  </si>
  <si>
    <t>2.18.85</t>
  </si>
  <si>
    <t>2.21.09</t>
  </si>
  <si>
    <t>2.23.81</t>
  </si>
  <si>
    <t>2.27.52</t>
  </si>
  <si>
    <t>2.31.87</t>
  </si>
  <si>
    <t>2.39.69</t>
  </si>
  <si>
    <t>1.45.43</t>
  </si>
  <si>
    <t>1.52.34</t>
  </si>
  <si>
    <t>1.58.38</t>
  </si>
  <si>
    <t>2.16.47</t>
  </si>
  <si>
    <t>2.20.64</t>
  </si>
  <si>
    <t>2.20.91</t>
  </si>
  <si>
    <t>2.26.06</t>
  </si>
  <si>
    <t>2.30.53</t>
  </si>
  <si>
    <t>2.35.37</t>
  </si>
  <si>
    <t>1.49.67</t>
  </si>
  <si>
    <t>1.56.01</t>
  </si>
  <si>
    <t>2.04.38</t>
  </si>
  <si>
    <t>2.09.71</t>
  </si>
  <si>
    <t>2.10.72</t>
  </si>
  <si>
    <t>2.19.60</t>
  </si>
  <si>
    <t>2.20.06</t>
  </si>
  <si>
    <t>2.32.09</t>
  </si>
  <si>
    <t>2.15.48</t>
  </si>
  <si>
    <t>2.17.02</t>
  </si>
  <si>
    <t>2.19.48</t>
  </si>
  <si>
    <t>2.26.21</t>
  </si>
  <si>
    <t>2.31.82</t>
  </si>
  <si>
    <t>2.32.59</t>
  </si>
  <si>
    <t>2.35.82</t>
  </si>
  <si>
    <t>2.54.05</t>
  </si>
  <si>
    <t>2.19.79</t>
  </si>
  <si>
    <t>1.50.03</t>
  </si>
  <si>
    <t>1.58.49</t>
  </si>
  <si>
    <t>1.59.42</t>
  </si>
  <si>
    <t>2.07.17</t>
  </si>
  <si>
    <t>2.07.48</t>
  </si>
  <si>
    <t>2.14.07</t>
  </si>
  <si>
    <t>2.14.36</t>
  </si>
  <si>
    <t>2.17.85</t>
  </si>
  <si>
    <t>2.19.24</t>
  </si>
  <si>
    <t>2.20.26</t>
  </si>
  <si>
    <t>2.20.89</t>
  </si>
  <si>
    <t>2.21.68</t>
  </si>
  <si>
    <t>2.22.12</t>
  </si>
  <si>
    <t>2.51.22</t>
  </si>
  <si>
    <t>2.10.35</t>
  </si>
  <si>
    <t>U9 300m Girls Heat 1</t>
  </si>
  <si>
    <t>Under 10</t>
  </si>
  <si>
    <t>2.12.51</t>
  </si>
  <si>
    <t>2.22.54</t>
  </si>
  <si>
    <t>2.23.33</t>
  </si>
  <si>
    <t>2.27.79</t>
  </si>
  <si>
    <t>2.29.02</t>
  </si>
  <si>
    <t>2.34.34</t>
  </si>
  <si>
    <t>2.46.97</t>
  </si>
  <si>
    <t>2.28.89</t>
  </si>
  <si>
    <t>2.31.24</t>
  </si>
  <si>
    <t>2.31.90</t>
  </si>
  <si>
    <t>4,93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</si>
</sst>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nghus/Documents/T&amp;F%202021/E4S_Louth%20Pre-Championships%202024-ath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thlet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41293-CE44-7B41-9836-7848DC5B2299}">
  <dimension ref="A3:P255"/>
  <sheetViews>
    <sheetView tabSelected="1" workbookViewId="0"/>
  </sheetViews>
  <sheetFormatPr defaultColWidth="11" defaultRowHeight="15.75" x14ac:dyDescent="0.25"/>
  <cols>
    <col min="3" max="3" width="7.125" style="1" customWidth="1"/>
    <col min="4" max="4" width="25.375" customWidth="1"/>
    <col min="5" max="5" width="22.875" bestFit="1" customWidth="1"/>
    <col min="11" max="11" width="8.125" style="1" customWidth="1"/>
    <col min="12" max="12" width="17.125" bestFit="1" customWidth="1"/>
    <col min="13" max="13" width="22.875" bestFit="1" customWidth="1"/>
  </cols>
  <sheetData>
    <row r="3" spans="2:16" x14ac:dyDescent="0.25">
      <c r="B3" s="8" t="s">
        <v>6</v>
      </c>
      <c r="C3" s="8"/>
      <c r="D3" s="8"/>
      <c r="E3" s="8"/>
      <c r="F3" s="8"/>
      <c r="G3" s="8"/>
      <c r="H3" s="8"/>
      <c r="J3" s="8" t="s">
        <v>7</v>
      </c>
      <c r="K3" s="8"/>
      <c r="L3" s="8"/>
      <c r="M3" s="8"/>
      <c r="N3" s="8"/>
      <c r="O3" s="8"/>
      <c r="P3" s="8"/>
    </row>
    <row r="4" spans="2:16" x14ac:dyDescent="0.25">
      <c r="B4" s="1" t="s">
        <v>0</v>
      </c>
      <c r="C4" s="1" t="s">
        <v>1</v>
      </c>
      <c r="D4" t="s">
        <v>2</v>
      </c>
      <c r="E4" t="s">
        <v>3</v>
      </c>
      <c r="G4" t="s">
        <v>4</v>
      </c>
      <c r="H4" t="s">
        <v>5</v>
      </c>
      <c r="J4" s="1" t="s">
        <v>0</v>
      </c>
      <c r="K4" s="1" t="s">
        <v>1</v>
      </c>
      <c r="L4" t="s">
        <v>2</v>
      </c>
      <c r="M4" t="s">
        <v>3</v>
      </c>
      <c r="N4" t="s">
        <v>8</v>
      </c>
      <c r="O4" t="s">
        <v>4</v>
      </c>
      <c r="P4" t="s">
        <v>5</v>
      </c>
    </row>
    <row r="5" spans="2:16" x14ac:dyDescent="0.25">
      <c r="B5" s="1">
        <v>1</v>
      </c>
      <c r="C5" s="1">
        <v>658</v>
      </c>
      <c r="D5" t="str">
        <f>_xlfn.XLOOKUP($C5,[1]Athletes!$A$2:$A$501,[1]Athletes!$E$2:$E$501)</f>
        <v>Emily O HAGAN</v>
      </c>
      <c r="E5" t="str">
        <f>_xlfn.XLOOKUP($C5,[1]Athletes!$A$2:$A$501,[1]Athletes!$G$2:$G$501)</f>
        <v>Redeemer A.C.</v>
      </c>
      <c r="F5" t="str">
        <f>_xlfn.XLOOKUP($C5,[1]Athletes!$A$2:$A$501,[1]Athletes!$J$2:$J$501)</f>
        <v>Under 8</v>
      </c>
      <c r="J5" s="1">
        <v>1</v>
      </c>
      <c r="K5" s="1">
        <v>517</v>
      </c>
      <c r="L5" t="str">
        <f>_xlfn.XLOOKUP($K5,[1]Athletes!$A$2:$A$501,[1]Athletes!$E$2:$E$501)</f>
        <v>Jamie RAFFERTY</v>
      </c>
      <c r="M5" t="str">
        <f>_xlfn.XLOOKUP($K5,[1]Athletes!$A$2:$A$501,[1]Athletes!$G$2:$G$501)</f>
        <v>Dundalk St. Gerards A.C.</v>
      </c>
      <c r="N5" t="str">
        <f>_xlfn.XLOOKUP($K5,[1]Athletes!$A$2:$A$501,[1]Athletes!$J$2:$J$501)</f>
        <v>Under 8</v>
      </c>
    </row>
    <row r="6" spans="2:16" x14ac:dyDescent="0.25">
      <c r="B6" s="1">
        <v>2</v>
      </c>
      <c r="C6" s="1">
        <v>545</v>
      </c>
      <c r="D6" t="str">
        <f>_xlfn.XLOOKUP($C6,[1]Athletes!$A$2:$A$501,[1]Athletes!$E$2:$E$501)</f>
        <v>Cara LYNCH</v>
      </c>
      <c r="E6" t="str">
        <f>_xlfn.XLOOKUP($C6,[1]Athletes!$A$2:$A$501,[1]Athletes!$G$2:$G$501)</f>
        <v>Dunleer A.C.</v>
      </c>
      <c r="F6" t="str">
        <f>_xlfn.XLOOKUP($C6,[1]Athletes!$A$2:$A$501,[1]Athletes!$J$2:$J$501)</f>
        <v>Under 8</v>
      </c>
      <c r="J6" s="1">
        <v>2</v>
      </c>
      <c r="K6" s="1">
        <v>618</v>
      </c>
      <c r="L6" t="str">
        <f>_xlfn.XLOOKUP($K6,[1]Athletes!$A$2:$A$501,[1]Athletes!$E$2:$E$501)</f>
        <v>Conor GALLAGHER</v>
      </c>
      <c r="M6" t="str">
        <f>_xlfn.XLOOKUP($K6,[1]Athletes!$A$2:$A$501,[1]Athletes!$G$2:$G$501)</f>
        <v>Glenmore A.C.</v>
      </c>
      <c r="N6" t="str">
        <f>_xlfn.XLOOKUP($K6,[1]Athletes!$A$2:$A$501,[1]Athletes!$J$2:$J$501)</f>
        <v>Under 8</v>
      </c>
    </row>
    <row r="7" spans="2:16" x14ac:dyDescent="0.25">
      <c r="B7" s="1">
        <v>3</v>
      </c>
      <c r="C7" s="1">
        <v>537</v>
      </c>
      <c r="D7" t="str">
        <f>_xlfn.XLOOKUP($C7,[1]Athletes!$A$2:$A$501,[1]Athletes!$E$2:$E$501)</f>
        <v>Grace DOYLE</v>
      </c>
      <c r="E7" t="str">
        <f>_xlfn.XLOOKUP($C7,[1]Athletes!$A$2:$A$501,[1]Athletes!$G$2:$G$501)</f>
        <v>Dunleer A.C.</v>
      </c>
      <c r="F7" t="str">
        <f>_xlfn.XLOOKUP($C7,[1]Athletes!$A$2:$A$501,[1]Athletes!$J$2:$J$501)</f>
        <v>Under 8</v>
      </c>
      <c r="J7" s="1">
        <v>3</v>
      </c>
      <c r="K7" s="1">
        <v>642</v>
      </c>
      <c r="L7" t="str">
        <f>_xlfn.XLOOKUP($K7,[1]Athletes!$A$2:$A$501,[1]Athletes!$E$2:$E$501)</f>
        <v>Archie OLIVER</v>
      </c>
      <c r="M7" t="str">
        <f>_xlfn.XLOOKUP($K7,[1]Athletes!$A$2:$A$501,[1]Athletes!$G$2:$G$501)</f>
        <v>Glenmore A.C.</v>
      </c>
      <c r="N7" t="str">
        <f>_xlfn.XLOOKUP($K7,[1]Athletes!$A$2:$A$501,[1]Athletes!$J$2:$J$501)</f>
        <v>Under 8</v>
      </c>
    </row>
    <row r="8" spans="2:16" x14ac:dyDescent="0.25">
      <c r="B8" s="1">
        <v>4</v>
      </c>
      <c r="C8" s="1">
        <v>464</v>
      </c>
      <c r="D8" t="str">
        <f>_xlfn.XLOOKUP($C8,[1]Athletes!$A$2:$A$501,[1]Athletes!$E$2:$E$501)</f>
        <v>Harley MORAN</v>
      </c>
      <c r="E8" t="str">
        <f>_xlfn.XLOOKUP($C8,[1]Athletes!$A$2:$A$501,[1]Athletes!$G$2:$G$501)</f>
        <v>Dundalk St. Gerards A.C.</v>
      </c>
      <c r="F8" t="str">
        <f>_xlfn.XLOOKUP($C8,[1]Athletes!$A$2:$A$501,[1]Athletes!$J$2:$J$501)</f>
        <v>Under 8</v>
      </c>
      <c r="J8" s="1">
        <v>4</v>
      </c>
      <c r="K8" s="1">
        <v>669</v>
      </c>
      <c r="L8" t="str">
        <f>_xlfn.XLOOKUP($K8,[1]Athletes!$A$2:$A$501,[1]Athletes!$E$2:$E$501)</f>
        <v>Miracle TALABI</v>
      </c>
      <c r="M8" t="str">
        <f>_xlfn.XLOOKUP($K8,[1]Athletes!$A$2:$A$501,[1]Athletes!$G$2:$G$501)</f>
        <v>Redeemer A.C.</v>
      </c>
      <c r="N8" t="str">
        <f>_xlfn.XLOOKUP($K8,[1]Athletes!$A$2:$A$501,[1]Athletes!$J$2:$J$501)</f>
        <v>Under 8</v>
      </c>
    </row>
    <row r="9" spans="2:16" x14ac:dyDescent="0.25">
      <c r="B9" s="1"/>
      <c r="J9" s="1"/>
    </row>
    <row r="11" spans="2:16" x14ac:dyDescent="0.25">
      <c r="B11" s="8" t="s">
        <v>9</v>
      </c>
      <c r="C11" s="8"/>
      <c r="D11" s="8"/>
      <c r="E11" s="8"/>
      <c r="F11" s="8"/>
      <c r="G11" s="8"/>
      <c r="H11" s="8"/>
      <c r="J11" s="8" t="s">
        <v>10</v>
      </c>
      <c r="K11" s="8"/>
      <c r="L11" s="8"/>
      <c r="M11" s="8"/>
      <c r="N11" s="8"/>
      <c r="O11" s="8"/>
      <c r="P11" s="8"/>
    </row>
    <row r="12" spans="2:16" x14ac:dyDescent="0.25">
      <c r="B12" s="1" t="s">
        <v>0</v>
      </c>
      <c r="C12" s="1" t="s">
        <v>1</v>
      </c>
      <c r="D12" t="s">
        <v>2</v>
      </c>
      <c r="E12" t="s">
        <v>3</v>
      </c>
      <c r="G12" t="s">
        <v>4</v>
      </c>
      <c r="H12" t="s">
        <v>5</v>
      </c>
      <c r="J12" s="1" t="s">
        <v>0</v>
      </c>
      <c r="K12" s="1" t="s">
        <v>1</v>
      </c>
      <c r="L12" t="s">
        <v>2</v>
      </c>
      <c r="M12" t="s">
        <v>3</v>
      </c>
      <c r="N12" t="s">
        <v>8</v>
      </c>
      <c r="O12" t="s">
        <v>4</v>
      </c>
      <c r="P12" t="s">
        <v>5</v>
      </c>
    </row>
    <row r="13" spans="2:16" x14ac:dyDescent="0.25">
      <c r="B13" s="1">
        <v>1</v>
      </c>
      <c r="C13" s="1">
        <v>282</v>
      </c>
      <c r="D13" t="str">
        <f>_xlfn.XLOOKUP($C13,[1]Athletes!$A$2:$A$501,[1]Athletes!$E$2:$E$501)</f>
        <v>Aoibhe REENAN</v>
      </c>
      <c r="E13" t="str">
        <f>_xlfn.XLOOKUP($C13,[1]Athletes!$A$2:$A$501,[1]Athletes!$G$2:$G$501)</f>
        <v>Blackrock (Louth) A.C.</v>
      </c>
      <c r="F13" t="str">
        <f>_xlfn.XLOOKUP($C13,[1]Athletes!$A$2:$A$501,[1]Athletes!$J$2:$J$501)</f>
        <v>Under 9</v>
      </c>
      <c r="J13" s="1">
        <v>1</v>
      </c>
      <c r="K13" s="1">
        <v>425</v>
      </c>
      <c r="L13" t="str">
        <f>_xlfn.XLOOKUP($K13,[1]Athletes!$A$2:$A$501,[1]Athletes!$E$2:$E$501)</f>
        <v>Jack O'CONNOR</v>
      </c>
      <c r="M13" t="str">
        <f>_xlfn.XLOOKUP($K13,[1]Athletes!$A$2:$A$501,[1]Athletes!$G$2:$G$501)</f>
        <v>Drogheda and District A.C.</v>
      </c>
      <c r="N13" t="str">
        <f>_xlfn.XLOOKUP($K13,[1]Athletes!$A$2:$A$501,[1]Athletes!$J$2:$J$501)</f>
        <v>Under 9</v>
      </c>
    </row>
    <row r="14" spans="2:16" x14ac:dyDescent="0.25">
      <c r="B14" s="1">
        <v>2</v>
      </c>
      <c r="C14" s="1">
        <v>309</v>
      </c>
      <c r="D14" t="str">
        <f>_xlfn.XLOOKUP($C14,[1]Athletes!$A$2:$A$501,[1]Athletes!$E$2:$E$501)</f>
        <v>Stella GOW</v>
      </c>
      <c r="E14" t="str">
        <f>_xlfn.XLOOKUP($C14,[1]Athletes!$A$2:$A$501,[1]Athletes!$G$2:$G$501)</f>
        <v>Boyne A.C.</v>
      </c>
      <c r="F14" t="str">
        <f>_xlfn.XLOOKUP($C14,[1]Athletes!$A$2:$A$501,[1]Athletes!$J$2:$J$501)</f>
        <v>Under 9</v>
      </c>
      <c r="J14" s="1">
        <v>2</v>
      </c>
      <c r="K14" s="1">
        <v>408</v>
      </c>
      <c r="L14" t="str">
        <f>_xlfn.XLOOKUP($K14,[1]Athletes!$A$2:$A$501,[1]Athletes!$E$2:$E$501)</f>
        <v>Dara JEIN</v>
      </c>
      <c r="M14" t="str">
        <f>_xlfn.XLOOKUP($K14,[1]Athletes!$A$2:$A$501,[1]Athletes!$G$2:$G$501)</f>
        <v>Drogheda and District A.C.</v>
      </c>
      <c r="N14" t="str">
        <f>_xlfn.XLOOKUP($K14,[1]Athletes!$A$2:$A$501,[1]Athletes!$J$2:$J$501)</f>
        <v>Under 9</v>
      </c>
    </row>
    <row r="15" spans="2:16" x14ac:dyDescent="0.25">
      <c r="B15" s="1">
        <v>3</v>
      </c>
      <c r="C15" s="1">
        <v>472</v>
      </c>
      <c r="D15" t="str">
        <f>_xlfn.XLOOKUP($C15,[1]Athletes!$A$2:$A$501,[1]Athletes!$E$2:$E$501)</f>
        <v>Robyn SMITH</v>
      </c>
      <c r="E15" t="str">
        <f>_xlfn.XLOOKUP($C15,[1]Athletes!$A$2:$A$501,[1]Athletes!$G$2:$G$501)</f>
        <v>Dundalk St. Gerards A.C.</v>
      </c>
      <c r="F15" t="str">
        <f>_xlfn.XLOOKUP($C15,[1]Athletes!$A$2:$A$501,[1]Athletes!$J$2:$J$501)</f>
        <v>Under 9</v>
      </c>
      <c r="J15" s="1">
        <v>3</v>
      </c>
      <c r="K15" s="1">
        <v>480</v>
      </c>
      <c r="L15" t="str">
        <f>_xlfn.XLOOKUP($K15,[1]Athletes!$A$2:$A$501,[1]Athletes!$E$2:$E$501)</f>
        <v>Jaxon BIRCH</v>
      </c>
      <c r="M15" t="str">
        <f>_xlfn.XLOOKUP($K15,[1]Athletes!$A$2:$A$501,[1]Athletes!$G$2:$G$501)</f>
        <v>Dundalk St. Gerards A.C.</v>
      </c>
      <c r="N15" t="str">
        <f>_xlfn.XLOOKUP($K15,[1]Athletes!$A$2:$A$501,[1]Athletes!$J$2:$J$501)</f>
        <v>Under 9</v>
      </c>
    </row>
    <row r="16" spans="2:16" x14ac:dyDescent="0.25">
      <c r="B16" s="1">
        <v>4</v>
      </c>
      <c r="C16" s="1">
        <v>591</v>
      </c>
      <c r="D16" t="str">
        <f>_xlfn.XLOOKUP($C16,[1]Athletes!$A$2:$A$501,[1]Athletes!$E$2:$E$501)</f>
        <v>Lily MC DONALD</v>
      </c>
      <c r="E16" t="str">
        <f>_xlfn.XLOOKUP($C16,[1]Athletes!$A$2:$A$501,[1]Athletes!$G$2:$G$501)</f>
        <v>Glenmore A.C.</v>
      </c>
      <c r="F16" t="str">
        <f>_xlfn.XLOOKUP($C16,[1]Athletes!$A$2:$A$501,[1]Athletes!$J$2:$J$501)</f>
        <v>Under 9</v>
      </c>
      <c r="J16" s="1">
        <v>4</v>
      </c>
      <c r="K16" s="1">
        <v>482</v>
      </c>
      <c r="L16" t="str">
        <f>_xlfn.XLOOKUP($K16,[1]Athletes!$A$2:$A$501,[1]Athletes!$E$2:$E$501)</f>
        <v>Ben CURRAN</v>
      </c>
      <c r="M16" t="str">
        <f>_xlfn.XLOOKUP($K16,[1]Athletes!$A$2:$A$501,[1]Athletes!$G$2:$G$501)</f>
        <v>Dundalk St. Gerards A.C.</v>
      </c>
      <c r="N16" t="str">
        <f>_xlfn.XLOOKUP($K16,[1]Athletes!$A$2:$A$501,[1]Athletes!$J$2:$J$501)</f>
        <v>Under 9</v>
      </c>
    </row>
    <row r="18" spans="2:16" x14ac:dyDescent="0.25">
      <c r="B18" s="8" t="s">
        <v>11</v>
      </c>
      <c r="C18" s="8"/>
      <c r="D18" s="8"/>
      <c r="E18" s="8"/>
      <c r="F18" s="8"/>
      <c r="G18" s="8"/>
      <c r="H18" s="8"/>
      <c r="J18" s="8" t="s">
        <v>12</v>
      </c>
      <c r="K18" s="8"/>
      <c r="L18" s="8"/>
      <c r="M18" s="8"/>
      <c r="N18" s="8"/>
      <c r="O18" s="8"/>
      <c r="P18" s="8"/>
    </row>
    <row r="19" spans="2:16" x14ac:dyDescent="0.25">
      <c r="B19" s="1" t="s">
        <v>0</v>
      </c>
      <c r="C19" s="1" t="s">
        <v>1</v>
      </c>
      <c r="D19" t="s">
        <v>2</v>
      </c>
      <c r="E19" t="s">
        <v>3</v>
      </c>
      <c r="G19" t="s">
        <v>4</v>
      </c>
      <c r="H19" t="s">
        <v>5</v>
      </c>
      <c r="J19" s="1" t="s">
        <v>0</v>
      </c>
      <c r="K19" s="1" t="s">
        <v>1</v>
      </c>
      <c r="L19" t="s">
        <v>2</v>
      </c>
      <c r="M19" t="s">
        <v>3</v>
      </c>
      <c r="N19" t="s">
        <v>8</v>
      </c>
      <c r="O19" t="s">
        <v>4</v>
      </c>
      <c r="P19" t="s">
        <v>5</v>
      </c>
    </row>
    <row r="20" spans="2:16" x14ac:dyDescent="0.25">
      <c r="B20" s="1">
        <v>1</v>
      </c>
      <c r="C20" s="1">
        <v>381</v>
      </c>
      <c r="D20" t="str">
        <f>_xlfn.XLOOKUP($C20,[1]Athletes!$A$2:$A$501,[1]Athletes!$E$2:$E$501)</f>
        <v>Aine MCHUGH</v>
      </c>
      <c r="E20" t="str">
        <f>_xlfn.XLOOKUP($C20,[1]Athletes!$A$2:$A$501,[1]Athletes!$G$2:$G$501)</f>
        <v>Drogheda and District A.C.</v>
      </c>
      <c r="F20" t="str">
        <f>_xlfn.XLOOKUP($C20,[1]Athletes!$A$2:$A$501,[1]Athletes!$J$2:$J$501)</f>
        <v>Under 10</v>
      </c>
      <c r="J20" s="1">
        <v>1</v>
      </c>
      <c r="K20" s="1">
        <v>516</v>
      </c>
      <c r="L20" t="str">
        <f>_xlfn.XLOOKUP($K20,[1]Athletes!$A$2:$A$501,[1]Athletes!$E$2:$E$501)</f>
        <v>Cian RAFFERTY</v>
      </c>
      <c r="M20" t="str">
        <f>_xlfn.XLOOKUP($K20,[1]Athletes!$A$2:$A$501,[1]Athletes!$G$2:$G$501)</f>
        <v>Dundalk St. Gerards A.C.</v>
      </c>
      <c r="N20" t="str">
        <f>_xlfn.XLOOKUP($K20,[1]Athletes!$A$2:$A$501,[1]Athletes!$J$2:$J$501)</f>
        <v>Under 10</v>
      </c>
    </row>
    <row r="21" spans="2:16" x14ac:dyDescent="0.25">
      <c r="B21" s="1">
        <v>2</v>
      </c>
      <c r="C21" s="1">
        <v>272</v>
      </c>
      <c r="D21" t="str">
        <f>_xlfn.XLOOKUP($C21,[1]Athletes!$A$2:$A$501,[1]Athletes!$E$2:$E$501)</f>
        <v>Aisling MUSIIME</v>
      </c>
      <c r="E21" t="str">
        <f>_xlfn.XLOOKUP($C21,[1]Athletes!$A$2:$A$501,[1]Athletes!$G$2:$G$501)</f>
        <v>Ardee and District A.C.</v>
      </c>
      <c r="F21" t="str">
        <f>_xlfn.XLOOKUP($C21,[1]Athletes!$A$2:$A$501,[1]Athletes!$J$2:$J$501)</f>
        <v>Under 10</v>
      </c>
      <c r="J21" s="1">
        <v>2</v>
      </c>
      <c r="K21" s="1">
        <v>292</v>
      </c>
      <c r="L21" t="str">
        <f>_xlfn.XLOOKUP($K21,[1]Athletes!$A$2:$A$501,[1]Athletes!$E$2:$E$501)</f>
        <v>Noah MC GEE</v>
      </c>
      <c r="M21" t="str">
        <f>_xlfn.XLOOKUP($K21,[1]Athletes!$A$2:$A$501,[1]Athletes!$G$2:$G$501)</f>
        <v>Blackrock (Louth) A.C.</v>
      </c>
      <c r="N21" t="str">
        <f>_xlfn.XLOOKUP($K21,[1]Athletes!$A$2:$A$501,[1]Athletes!$J$2:$J$501)</f>
        <v>Under 10</v>
      </c>
    </row>
    <row r="22" spans="2:16" x14ac:dyDescent="0.25">
      <c r="B22" s="1">
        <v>3</v>
      </c>
      <c r="C22" s="1">
        <v>536</v>
      </c>
      <c r="D22" t="str">
        <f>_xlfn.XLOOKUP($C22,[1]Athletes!$A$2:$A$501,[1]Athletes!$E$2:$E$501)</f>
        <v>Anna DONOGHUE</v>
      </c>
      <c r="E22" t="str">
        <f>_xlfn.XLOOKUP($C22,[1]Athletes!$A$2:$A$501,[1]Athletes!$G$2:$G$501)</f>
        <v>Dunleer A.C.</v>
      </c>
      <c r="F22" t="str">
        <f>_xlfn.XLOOKUP($C22,[1]Athletes!$A$2:$A$501,[1]Athletes!$J$2:$J$501)</f>
        <v>Under 10</v>
      </c>
      <c r="J22" s="1">
        <v>3</v>
      </c>
      <c r="K22" s="1">
        <v>521</v>
      </c>
      <c r="L22" t="str">
        <f>_xlfn.XLOOKUP($K22,[1]Athletes!$A$2:$A$501,[1]Athletes!$E$2:$E$501)</f>
        <v>Harry TRIMBLE</v>
      </c>
      <c r="M22" t="str">
        <f>_xlfn.XLOOKUP($K22,[1]Athletes!$A$2:$A$501,[1]Athletes!$G$2:$G$501)</f>
        <v>Dundalk St. Gerards A.C.</v>
      </c>
      <c r="N22" t="str">
        <f>_xlfn.XLOOKUP($K22,[1]Athletes!$A$2:$A$501,[1]Athletes!$J$2:$J$501)</f>
        <v>Under 10</v>
      </c>
    </row>
    <row r="23" spans="2:16" x14ac:dyDescent="0.25">
      <c r="B23" s="1">
        <v>4</v>
      </c>
      <c r="C23" s="1">
        <v>674</v>
      </c>
      <c r="D23" t="str">
        <f>_xlfn.XLOOKUP($C23,[1]Athletes!$A$2:$A$501,[1]Athletes!$E$2:$E$501)</f>
        <v>Aoibhe KELLY</v>
      </c>
      <c r="E23" t="str">
        <f>_xlfn.XLOOKUP($C23,[1]Athletes!$A$2:$A$501,[1]Athletes!$G$2:$G$501)</f>
        <v>St. Peter's A.C.</v>
      </c>
      <c r="F23" t="str">
        <f>_xlfn.XLOOKUP($C23,[1]Athletes!$A$2:$A$501,[1]Athletes!$J$2:$J$501)</f>
        <v>Under 10</v>
      </c>
      <c r="J23" s="1">
        <v>4</v>
      </c>
      <c r="K23" s="1">
        <v>563</v>
      </c>
      <c r="L23" t="str">
        <f>_xlfn.XLOOKUP($K23,[1]Athletes!$A$2:$A$501,[1]Athletes!$E$2:$E$501)</f>
        <v>Issac LAVERY</v>
      </c>
      <c r="M23" t="str">
        <f>_xlfn.XLOOKUP($K23,[1]Athletes!$A$2:$A$501,[1]Athletes!$G$2:$G$501)</f>
        <v>Dunleer A.C.</v>
      </c>
      <c r="N23" t="str">
        <f>_xlfn.XLOOKUP($K23,[1]Athletes!$A$2:$A$501,[1]Athletes!$J$2:$J$501)</f>
        <v>Under 10</v>
      </c>
    </row>
    <row r="25" spans="2:16" x14ac:dyDescent="0.25">
      <c r="B25" s="8" t="s">
        <v>13</v>
      </c>
      <c r="C25" s="8"/>
      <c r="D25" s="8"/>
      <c r="E25" s="8"/>
      <c r="F25" s="8"/>
      <c r="G25" s="8"/>
      <c r="H25" s="8"/>
      <c r="J25" s="8" t="s">
        <v>14</v>
      </c>
      <c r="K25" s="8"/>
      <c r="L25" s="8"/>
      <c r="M25" s="8"/>
      <c r="N25" s="8"/>
      <c r="O25" s="8"/>
      <c r="P25" s="8"/>
    </row>
    <row r="26" spans="2:16" x14ac:dyDescent="0.25">
      <c r="B26" s="1" t="s">
        <v>0</v>
      </c>
      <c r="C26" s="1" t="s">
        <v>1</v>
      </c>
      <c r="D26" t="s">
        <v>2</v>
      </c>
      <c r="E26" t="s">
        <v>3</v>
      </c>
      <c r="F26" t="s">
        <v>8</v>
      </c>
      <c r="G26" t="s">
        <v>4</v>
      </c>
      <c r="H26" t="s">
        <v>5</v>
      </c>
      <c r="J26" s="1" t="s">
        <v>0</v>
      </c>
      <c r="K26" s="1" t="s">
        <v>1</v>
      </c>
      <c r="L26" t="s">
        <v>2</v>
      </c>
      <c r="M26" t="s">
        <v>3</v>
      </c>
      <c r="N26" t="s">
        <v>8</v>
      </c>
      <c r="O26" t="s">
        <v>4</v>
      </c>
      <c r="P26" t="s">
        <v>5</v>
      </c>
    </row>
    <row r="27" spans="2:16" x14ac:dyDescent="0.25">
      <c r="B27" s="1">
        <v>1</v>
      </c>
      <c r="C27" s="1">
        <v>373</v>
      </c>
      <c r="D27" t="str">
        <f>_xlfn.XLOOKUP($C27,[1]Athletes!$A$2:$A$501,[1]Athletes!$E$2:$E$501)</f>
        <v>Dearbhla JOHNSTON</v>
      </c>
      <c r="E27" t="str">
        <f>_xlfn.XLOOKUP($C27,[1]Athletes!$A$2:$A$501,[1]Athletes!$G$2:$G$501)</f>
        <v>Drogheda and District A.C.</v>
      </c>
      <c r="F27" t="str">
        <f>_xlfn.XLOOKUP($C27,[1]Athletes!$A$2:$A$501,[1]Athletes!$J$2:$J$501)</f>
        <v>Under 11</v>
      </c>
      <c r="J27" s="1">
        <v>1</v>
      </c>
      <c r="K27" s="1">
        <v>241</v>
      </c>
      <c r="L27" t="str">
        <f>_xlfn.XLOOKUP($K27,[1]Athletes!$A$2:$A$501,[1]Athletes!$E$2:$E$501)</f>
        <v>Ruairí COONEY</v>
      </c>
      <c r="M27" t="str">
        <f>_xlfn.XLOOKUP($K27,[1]Athletes!$A$2:$A$501,[1]Athletes!$G$2:$G$501)</f>
        <v>Ace Athletics Club</v>
      </c>
      <c r="N27" t="str">
        <f>_xlfn.XLOOKUP($K27,[1]Athletes!$A$2:$A$501,[1]Athletes!$J$2:$J$501)</f>
        <v>Under 11</v>
      </c>
    </row>
    <row r="28" spans="2:16" x14ac:dyDescent="0.25">
      <c r="B28" s="1">
        <v>2</v>
      </c>
      <c r="C28" s="1">
        <v>283</v>
      </c>
      <c r="D28" t="str">
        <f>_xlfn.XLOOKUP($C28,[1]Athletes!$A$2:$A$501,[1]Athletes!$E$2:$E$501)</f>
        <v>Sophie THORNTON</v>
      </c>
      <c r="E28" t="str">
        <f>_xlfn.XLOOKUP($C28,[1]Athletes!$A$2:$A$501,[1]Athletes!$G$2:$G$501)</f>
        <v>Blackrock (Louth) A.C.</v>
      </c>
      <c r="F28" t="str">
        <f>_xlfn.XLOOKUP($C28,[1]Athletes!$A$2:$A$501,[1]Athletes!$J$2:$J$501)</f>
        <v>Under 11</v>
      </c>
      <c r="J28" s="1">
        <v>2</v>
      </c>
      <c r="K28" s="1">
        <v>396</v>
      </c>
      <c r="L28" t="str">
        <f>_xlfn.XLOOKUP($K28,[1]Athletes!$A$2:$A$501,[1]Athletes!$E$2:$E$501)</f>
        <v>Cian BOLTON</v>
      </c>
      <c r="M28" t="str">
        <f>_xlfn.XLOOKUP($K28,[1]Athletes!$A$2:$A$501,[1]Athletes!$G$2:$G$501)</f>
        <v>Drogheda and District A.C.</v>
      </c>
      <c r="N28" t="str">
        <f>_xlfn.XLOOKUP($K28,[1]Athletes!$A$2:$A$501,[1]Athletes!$J$2:$J$501)</f>
        <v>Under 11</v>
      </c>
    </row>
    <row r="29" spans="2:16" x14ac:dyDescent="0.25">
      <c r="B29" s="1">
        <v>3</v>
      </c>
      <c r="C29" s="1">
        <v>551</v>
      </c>
      <c r="D29" t="str">
        <f>_xlfn.XLOOKUP($C29,[1]Athletes!$A$2:$A$501,[1]Athletes!$E$2:$E$501)</f>
        <v>Grace WARD</v>
      </c>
      <c r="E29" t="str">
        <f>_xlfn.XLOOKUP($C29,[1]Athletes!$A$2:$A$501,[1]Athletes!$G$2:$G$501)</f>
        <v>Dunleer A.C.</v>
      </c>
      <c r="F29" t="str">
        <f>_xlfn.XLOOKUP($C29,[1]Athletes!$A$2:$A$501,[1]Athletes!$J$2:$J$501)</f>
        <v>Under 11</v>
      </c>
      <c r="J29" s="1">
        <v>3</v>
      </c>
      <c r="K29" s="1">
        <v>557</v>
      </c>
      <c r="L29" t="str">
        <f>_xlfn.XLOOKUP($K29,[1]Athletes!$A$2:$A$501,[1]Athletes!$E$2:$E$501)</f>
        <v>Cormac DOYLE</v>
      </c>
      <c r="M29" t="str">
        <f>_xlfn.XLOOKUP($K29,[1]Athletes!$A$2:$A$501,[1]Athletes!$G$2:$G$501)</f>
        <v>Dunleer A.C.</v>
      </c>
      <c r="N29" t="str">
        <f>_xlfn.XLOOKUP($K29,[1]Athletes!$A$2:$A$501,[1]Athletes!$J$2:$J$501)</f>
        <v>Under 11</v>
      </c>
    </row>
    <row r="30" spans="2:16" x14ac:dyDescent="0.25">
      <c r="B30" s="1"/>
      <c r="J30" s="1"/>
    </row>
    <row r="31" spans="2:16" x14ac:dyDescent="0.25">
      <c r="B31" s="8" t="s">
        <v>15</v>
      </c>
      <c r="C31" s="8"/>
      <c r="D31" s="8"/>
      <c r="E31" s="8"/>
      <c r="F31" s="8"/>
      <c r="G31" s="8"/>
      <c r="H31" s="8"/>
      <c r="J31" s="8" t="s">
        <v>16</v>
      </c>
      <c r="K31" s="8"/>
      <c r="L31" s="8"/>
      <c r="M31" s="8"/>
      <c r="N31" s="8"/>
      <c r="O31" s="8"/>
      <c r="P31" s="8"/>
    </row>
    <row r="32" spans="2:16" x14ac:dyDescent="0.25">
      <c r="B32" s="1" t="s">
        <v>0</v>
      </c>
      <c r="C32" s="1" t="s">
        <v>1</v>
      </c>
      <c r="D32" t="s">
        <v>2</v>
      </c>
      <c r="E32" t="s">
        <v>3</v>
      </c>
      <c r="F32" t="s">
        <v>8</v>
      </c>
      <c r="G32" t="s">
        <v>4</v>
      </c>
      <c r="H32" t="s">
        <v>5</v>
      </c>
      <c r="J32" s="1" t="s">
        <v>0</v>
      </c>
      <c r="K32" s="1" t="s">
        <v>1</v>
      </c>
      <c r="L32" t="s">
        <v>2</v>
      </c>
      <c r="M32" t="s">
        <v>3</v>
      </c>
      <c r="N32" t="s">
        <v>8</v>
      </c>
      <c r="O32" t="s">
        <v>4</v>
      </c>
      <c r="P32" t="s">
        <v>5</v>
      </c>
    </row>
    <row r="33" spans="1:16" x14ac:dyDescent="0.25">
      <c r="B33" s="1">
        <v>1</v>
      </c>
      <c r="C33" s="1">
        <v>467</v>
      </c>
      <c r="D33" t="str">
        <f>_xlfn.XLOOKUP($C33,[1]Athletes!$A$2:$A$501,[1]Athletes!$E$2:$E$501)</f>
        <v>Eabha PRENDERGAST</v>
      </c>
      <c r="E33" t="str">
        <f>_xlfn.XLOOKUP($C33,[1]Athletes!$A$2:$A$501,[1]Athletes!$G$2:$G$501)</f>
        <v>Dundalk St. Gerards A.C.</v>
      </c>
      <c r="F33" t="str">
        <f>_xlfn.XLOOKUP($C33,[1]Athletes!$A$2:$A$501,[1]Athletes!$J$2:$J$501)</f>
        <v>Under 11</v>
      </c>
      <c r="J33" s="1">
        <v>1</v>
      </c>
      <c r="K33" s="1">
        <v>523</v>
      </c>
      <c r="L33" t="str">
        <f>_xlfn.XLOOKUP($K33,[1]Athletes!$A$2:$A$501,[1]Athletes!$E$2:$E$501)</f>
        <v>Fionn WELDON GRANT</v>
      </c>
      <c r="M33" t="str">
        <f>_xlfn.XLOOKUP($K33,[1]Athletes!$A$2:$A$501,[1]Athletes!$G$2:$G$501)</f>
        <v>Dundalk St. Gerards A.C.</v>
      </c>
      <c r="N33" t="str">
        <f>_xlfn.XLOOKUP($K33,[1]Athletes!$A$2:$A$501,[1]Athletes!$J$2:$J$501)</f>
        <v>Under 11</v>
      </c>
    </row>
    <row r="34" spans="1:16" x14ac:dyDescent="0.25">
      <c r="B34" s="1">
        <v>2</v>
      </c>
      <c r="C34" s="1">
        <v>387</v>
      </c>
      <c r="D34" t="str">
        <f>_xlfn.XLOOKUP($C34,[1]Athletes!$A$2:$A$501,[1]Athletes!$E$2:$E$501)</f>
        <v>Keeley NOLAN</v>
      </c>
      <c r="E34" t="str">
        <f>_xlfn.XLOOKUP($C34,[1]Athletes!$A$2:$A$501,[1]Athletes!$G$2:$G$501)</f>
        <v>Drogheda and District A.C.</v>
      </c>
      <c r="F34" t="str">
        <f>_xlfn.XLOOKUP($C34,[1]Athletes!$A$2:$A$501,[1]Athletes!$J$2:$J$501)</f>
        <v>Under 11</v>
      </c>
      <c r="J34" s="1">
        <v>2</v>
      </c>
      <c r="K34" s="1">
        <v>623</v>
      </c>
      <c r="L34" t="str">
        <f>_xlfn.XLOOKUP($K34,[1]Athletes!$A$2:$A$501,[1]Athletes!$E$2:$E$501)</f>
        <v>Jamie KANE</v>
      </c>
      <c r="M34" t="str">
        <f>_xlfn.XLOOKUP($K34,[1]Athletes!$A$2:$A$501,[1]Athletes!$G$2:$G$501)</f>
        <v>Glenmore A.C.</v>
      </c>
      <c r="N34" t="str">
        <f>_xlfn.XLOOKUP($K34,[1]Athletes!$A$2:$A$501,[1]Athletes!$J$2:$J$501)</f>
        <v>Under 11</v>
      </c>
    </row>
    <row r="35" spans="1:16" x14ac:dyDescent="0.25">
      <c r="B35" s="1">
        <v>3</v>
      </c>
      <c r="C35" s="1">
        <v>310</v>
      </c>
      <c r="D35" t="str">
        <f>_xlfn.XLOOKUP($C35,[1]Athletes!$A$2:$A$501,[1]Athletes!$E$2:$E$501)</f>
        <v>Caitlin HUGHES</v>
      </c>
      <c r="E35" t="str">
        <f>_xlfn.XLOOKUP($C35,[1]Athletes!$A$2:$A$501,[1]Athletes!$G$2:$G$501)</f>
        <v>Boyne A.C.</v>
      </c>
      <c r="F35" t="str">
        <f>_xlfn.XLOOKUP($C35,[1]Athletes!$A$2:$A$501,[1]Athletes!$J$2:$J$501)</f>
        <v>Under 11</v>
      </c>
      <c r="J35" s="1">
        <v>3</v>
      </c>
      <c r="K35" s="1">
        <v>293</v>
      </c>
      <c r="L35" t="str">
        <f>_xlfn.XLOOKUP($K35,[1]Athletes!$A$2:$A$501,[1]Athletes!$E$2:$E$501)</f>
        <v>Matthew MC GUINNESS</v>
      </c>
      <c r="M35" t="str">
        <f>_xlfn.XLOOKUP($K35,[1]Athletes!$A$2:$A$501,[1]Athletes!$G$2:$G$501)</f>
        <v>Blackrock (Louth) A.C.</v>
      </c>
      <c r="N35" t="str">
        <f>_xlfn.XLOOKUP($K35,[1]Athletes!$A$2:$A$501,[1]Athletes!$J$2:$J$501)</f>
        <v>Under 11</v>
      </c>
    </row>
    <row r="36" spans="1:16" x14ac:dyDescent="0.25">
      <c r="B36" s="1"/>
      <c r="J36" s="1"/>
    </row>
    <row r="37" spans="1:16" x14ac:dyDescent="0.25">
      <c r="B37" s="8" t="s">
        <v>17</v>
      </c>
      <c r="C37" s="8"/>
      <c r="D37" s="8"/>
      <c r="E37" s="8"/>
      <c r="F37" s="8"/>
      <c r="G37" s="8"/>
      <c r="H37" s="8"/>
      <c r="J37" s="8" t="s">
        <v>18</v>
      </c>
      <c r="K37" s="8"/>
      <c r="L37" s="8"/>
      <c r="M37" s="8"/>
      <c r="N37" s="8"/>
      <c r="O37" s="8"/>
      <c r="P37" s="8"/>
    </row>
    <row r="38" spans="1:16" x14ac:dyDescent="0.25">
      <c r="B38" s="1" t="s">
        <v>0</v>
      </c>
      <c r="C38" s="1" t="s">
        <v>1</v>
      </c>
      <c r="D38" t="s">
        <v>2</v>
      </c>
      <c r="E38" t="s">
        <v>3</v>
      </c>
      <c r="F38" t="s">
        <v>8</v>
      </c>
      <c r="G38" t="s">
        <v>4</v>
      </c>
      <c r="H38" t="s">
        <v>5</v>
      </c>
      <c r="J38" s="1" t="s">
        <v>0</v>
      </c>
      <c r="K38" s="1" t="s">
        <v>1</v>
      </c>
      <c r="L38" t="s">
        <v>2</v>
      </c>
      <c r="M38" t="s">
        <v>3</v>
      </c>
      <c r="N38" t="s">
        <v>8</v>
      </c>
      <c r="O38" t="s">
        <v>4</v>
      </c>
      <c r="P38" t="s">
        <v>5</v>
      </c>
    </row>
    <row r="39" spans="1:16" x14ac:dyDescent="0.25">
      <c r="B39" s="1">
        <v>1</v>
      </c>
      <c r="C39" s="1">
        <v>447</v>
      </c>
      <c r="D39" t="str">
        <f>_xlfn.XLOOKUP($C39,[1]Athletes!$A$2:$A$501,[1]Athletes!$E$2:$E$501)</f>
        <v>Anna GLADYSZ</v>
      </c>
      <c r="E39" t="str">
        <f>_xlfn.XLOOKUP($C39,[1]Athletes!$A$2:$A$501,[1]Athletes!$G$2:$G$501)</f>
        <v>Dundalk St. Gerards A.C.</v>
      </c>
      <c r="F39" t="str">
        <f>_xlfn.XLOOKUP($C39,[1]Athletes!$A$2:$A$501,[1]Athletes!$J$2:$J$501)</f>
        <v>Under 11</v>
      </c>
      <c r="J39" s="1">
        <v>1</v>
      </c>
      <c r="K39" s="1">
        <v>629</v>
      </c>
      <c r="L39" t="str">
        <f>_xlfn.XLOOKUP($K39,[1]Athletes!$A$2:$A$501,[1]Athletes!$E$2:$E$501)</f>
        <v>Adam MC DONALD</v>
      </c>
      <c r="M39" t="str">
        <f>_xlfn.XLOOKUP($K39,[1]Athletes!$A$2:$A$501,[1]Athletes!$G$2:$G$501)</f>
        <v>Glenmore A.C.</v>
      </c>
      <c r="N39" t="str">
        <f>_xlfn.XLOOKUP($K39,[1]Athletes!$A$2:$A$501,[1]Athletes!$J$2:$J$501)</f>
        <v>Under 11</v>
      </c>
    </row>
    <row r="40" spans="1:16" x14ac:dyDescent="0.25">
      <c r="B40" s="1">
        <v>2</v>
      </c>
      <c r="C40" s="1">
        <v>264</v>
      </c>
      <c r="D40" t="str">
        <f>_xlfn.XLOOKUP($C40,[1]Athletes!$A$2:$A$501,[1]Athletes!$E$2:$E$501)</f>
        <v>Freya DURNIN</v>
      </c>
      <c r="E40" t="str">
        <f>_xlfn.XLOOKUP($C40,[1]Athletes!$A$2:$A$501,[1]Athletes!$G$2:$G$501)</f>
        <v>Ardee and District A.C.</v>
      </c>
      <c r="F40" t="str">
        <f>_xlfn.XLOOKUP($C40,[1]Athletes!$A$2:$A$501,[1]Athletes!$J$2:$J$501)</f>
        <v>Under 11</v>
      </c>
      <c r="J40" s="1">
        <v>2</v>
      </c>
      <c r="K40" s="1">
        <v>274</v>
      </c>
      <c r="L40" t="str">
        <f>_xlfn.XLOOKUP($K40,[1]Athletes!$A$2:$A$501,[1]Athletes!$E$2:$E$501)</f>
        <v>Tom MCKEOWN</v>
      </c>
      <c r="M40" t="str">
        <f>_xlfn.XLOOKUP($K40,[1]Athletes!$A$2:$A$501,[1]Athletes!$G$2:$G$501)</f>
        <v>Ardee and District A.C.</v>
      </c>
      <c r="N40" t="str">
        <f>_xlfn.XLOOKUP($K40,[1]Athletes!$A$2:$A$501,[1]Athletes!$J$2:$J$501)</f>
        <v>Under 11</v>
      </c>
    </row>
    <row r="41" spans="1:16" x14ac:dyDescent="0.25">
      <c r="B41" s="1">
        <v>3</v>
      </c>
      <c r="C41" s="1">
        <v>583</v>
      </c>
      <c r="D41" t="str">
        <f>_xlfn.XLOOKUP($C41,[1]Athletes!$A$2:$A$501,[1]Athletes!$E$2:$E$501)</f>
        <v>Erin GALLAGHER</v>
      </c>
      <c r="E41" t="str">
        <f>_xlfn.XLOOKUP($C41,[1]Athletes!$A$2:$A$501,[1]Athletes!$G$2:$G$501)</f>
        <v>Glenmore A.C.</v>
      </c>
      <c r="F41" t="str">
        <f>_xlfn.XLOOKUP($C41,[1]Athletes!$A$2:$A$501,[1]Athletes!$J$2:$J$501)</f>
        <v>Under 11</v>
      </c>
      <c r="J41" s="1">
        <v>3</v>
      </c>
      <c r="K41" s="1">
        <v>501</v>
      </c>
      <c r="L41" t="str">
        <f>_xlfn.XLOOKUP($K41,[1]Athletes!$A$2:$A$501,[1]Athletes!$E$2:$E$501)</f>
        <v>Dylan MC ELARNEY</v>
      </c>
      <c r="M41" t="str">
        <f>_xlfn.XLOOKUP($K41,[1]Athletes!$A$2:$A$501,[1]Athletes!$G$2:$G$501)</f>
        <v>Dundalk St. Gerards A.C.</v>
      </c>
      <c r="N41" t="str">
        <f>_xlfn.XLOOKUP($K41,[1]Athletes!$A$2:$A$501,[1]Athletes!$J$2:$J$501)</f>
        <v>Under 11</v>
      </c>
    </row>
    <row r="42" spans="1:16" x14ac:dyDescent="0.25">
      <c r="B42" s="1"/>
      <c r="J42" s="1"/>
    </row>
    <row r="43" spans="1:16" x14ac:dyDescent="0.25">
      <c r="B43" s="8" t="s">
        <v>38</v>
      </c>
      <c r="C43" s="8"/>
      <c r="D43" s="8"/>
      <c r="E43" s="8"/>
      <c r="F43" s="8"/>
      <c r="G43" s="8"/>
      <c r="H43" s="8"/>
      <c r="J43" s="8" t="s">
        <v>39</v>
      </c>
      <c r="K43" s="8"/>
      <c r="L43" s="8"/>
      <c r="M43" s="8"/>
      <c r="N43" s="8"/>
      <c r="O43" s="8"/>
      <c r="P43" s="8"/>
    </row>
    <row r="44" spans="1:16" x14ac:dyDescent="0.25">
      <c r="B44" s="1" t="s">
        <v>0</v>
      </c>
      <c r="C44" s="1" t="s">
        <v>1</v>
      </c>
      <c r="D44" t="s">
        <v>2</v>
      </c>
      <c r="E44" t="s">
        <v>3</v>
      </c>
      <c r="F44" t="s">
        <v>8</v>
      </c>
      <c r="G44" t="s">
        <v>4</v>
      </c>
      <c r="H44" t="s">
        <v>5</v>
      </c>
      <c r="J44" s="1" t="s">
        <v>0</v>
      </c>
      <c r="K44" s="1" t="s">
        <v>1</v>
      </c>
      <c r="L44" t="s">
        <v>2</v>
      </c>
      <c r="M44" t="s">
        <v>3</v>
      </c>
      <c r="N44" t="s">
        <v>8</v>
      </c>
      <c r="O44" t="s">
        <v>4</v>
      </c>
      <c r="P44" t="s">
        <v>5</v>
      </c>
    </row>
    <row r="45" spans="1:16" x14ac:dyDescent="0.25">
      <c r="B45" s="1">
        <v>1</v>
      </c>
      <c r="C45" s="1">
        <v>675</v>
      </c>
      <c r="D45" t="str">
        <f>_xlfn.XLOOKUP($C45,[1]Athletes!$A$2:$A$501,[1]Athletes!$E$2:$E$501)</f>
        <v>Ellen MC COURT</v>
      </c>
      <c r="E45" t="str">
        <f>_xlfn.XLOOKUP($C45,[1]Athletes!$A$2:$A$501,[1]Athletes!$G$2:$G$501)</f>
        <v>St. Peter's A.C.</v>
      </c>
      <c r="F45" t="str">
        <f>_xlfn.XLOOKUP($C45,[1]Athletes!$A$2:$A$501,[1]Athletes!$J$2:$J$501)</f>
        <v>Under 11</v>
      </c>
      <c r="J45" s="1">
        <v>1</v>
      </c>
      <c r="K45" s="1">
        <v>625</v>
      </c>
      <c r="L45" t="str">
        <f>_xlfn.XLOOKUP($K45,[1]Athletes!$A$2:$A$501,[1]Athletes!$E$2:$E$501)</f>
        <v>Ethan KANE</v>
      </c>
      <c r="M45" t="str">
        <f>_xlfn.XLOOKUP($K45,[1]Athletes!$A$2:$A$501,[1]Athletes!$G$2:$G$501)</f>
        <v>Glenmore A.C.</v>
      </c>
      <c r="N45" t="str">
        <f>_xlfn.XLOOKUP($K45,[1]Athletes!$A$2:$A$501,[1]Athletes!$J$2:$J$501)</f>
        <v>Under 11</v>
      </c>
    </row>
    <row r="46" spans="1:16" x14ac:dyDescent="0.25">
      <c r="B46" s="1">
        <v>2</v>
      </c>
      <c r="C46" s="1">
        <v>263</v>
      </c>
      <c r="D46" t="str">
        <f>_xlfn.XLOOKUP($C46,[1]Athletes!$A$2:$A$501,[1]Athletes!$E$2:$E$501)</f>
        <v>Hannah DUFFY</v>
      </c>
      <c r="E46" t="str">
        <f>_xlfn.XLOOKUP($C46,[1]Athletes!$A$2:$A$501,[1]Athletes!$G$2:$G$501)</f>
        <v>Ardee and District A.C.</v>
      </c>
      <c r="F46" t="str">
        <f>_xlfn.XLOOKUP($C46,[1]Athletes!$A$2:$A$501,[1]Athletes!$J$2:$J$501)</f>
        <v>Under 11</v>
      </c>
      <c r="J46" s="1">
        <v>2</v>
      </c>
      <c r="K46" s="1">
        <v>562</v>
      </c>
      <c r="L46" t="str">
        <f>_xlfn.XLOOKUP($K46,[1]Athletes!$A$2:$A$501,[1]Athletes!$E$2:$E$501)</f>
        <v>Lee JOHNSON</v>
      </c>
      <c r="M46" t="str">
        <f>_xlfn.XLOOKUP($K46,[1]Athletes!$A$2:$A$501,[1]Athletes!$G$2:$G$501)</f>
        <v>Dunleer A.C.</v>
      </c>
      <c r="N46" t="str">
        <f>_xlfn.XLOOKUP($K46,[1]Athletes!$A$2:$A$501,[1]Athletes!$J$2:$J$501)</f>
        <v>Under 11</v>
      </c>
    </row>
    <row r="47" spans="1:16" x14ac:dyDescent="0.25">
      <c r="B47" s="1">
        <v>3</v>
      </c>
      <c r="C47" s="1">
        <v>314</v>
      </c>
      <c r="D47" t="str">
        <f>_xlfn.XLOOKUP($C47,[1]Athletes!$A$2:$A$501,[1]Athletes!$E$2:$E$501)</f>
        <v>Jessica MCMAHON</v>
      </c>
      <c r="E47" t="str">
        <f>_xlfn.XLOOKUP($C47,[1]Athletes!$A$2:$A$501,[1]Athletes!$G$2:$G$501)</f>
        <v>Boyne A.C.</v>
      </c>
      <c r="F47" t="str">
        <f>_xlfn.XLOOKUP($C47,[1]Athletes!$A$2:$A$501,[1]Athletes!$J$2:$J$501)</f>
        <v>Under 11</v>
      </c>
      <c r="J47" s="1">
        <v>3</v>
      </c>
      <c r="K47" s="1">
        <v>285</v>
      </c>
      <c r="L47" t="str">
        <f>_xlfn.XLOOKUP($K47,[1]Athletes!$A$2:$A$501,[1]Athletes!$E$2:$E$501)</f>
        <v>Seán BRODERICK</v>
      </c>
      <c r="M47" t="str">
        <f>_xlfn.XLOOKUP($K47,[1]Athletes!$A$2:$A$501,[1]Athletes!$G$2:$G$501)</f>
        <v>Blackrock (Louth) A.C.</v>
      </c>
      <c r="N47" t="str">
        <f>_xlfn.XLOOKUP($K47,[1]Athletes!$A$2:$A$501,[1]Athletes!$J$2:$J$501)</f>
        <v>Under 11</v>
      </c>
    </row>
    <row r="48" spans="1:16" x14ac:dyDescent="0.25">
      <c r="A48" t="s">
        <v>136</v>
      </c>
    </row>
    <row r="49" spans="2:16" x14ac:dyDescent="0.25">
      <c r="B49" s="8" t="s">
        <v>137</v>
      </c>
      <c r="C49" s="8"/>
      <c r="D49" s="8"/>
      <c r="E49" s="8"/>
      <c r="F49" s="8"/>
      <c r="G49" s="8"/>
      <c r="H49" s="8"/>
      <c r="J49" s="8" t="s">
        <v>138</v>
      </c>
      <c r="K49" s="8"/>
      <c r="L49" s="8"/>
      <c r="M49" s="8"/>
      <c r="N49" s="8"/>
      <c r="O49" s="8"/>
      <c r="P49" s="8"/>
    </row>
    <row r="50" spans="2:16" x14ac:dyDescent="0.25">
      <c r="B50" s="1" t="s">
        <v>0</v>
      </c>
      <c r="C50" s="1" t="s">
        <v>1</v>
      </c>
      <c r="D50" t="s">
        <v>2</v>
      </c>
      <c r="E50" t="s">
        <v>3</v>
      </c>
      <c r="F50" t="s">
        <v>8</v>
      </c>
      <c r="G50" t="s">
        <v>4</v>
      </c>
      <c r="H50" t="s">
        <v>5</v>
      </c>
      <c r="J50" s="1" t="s">
        <v>0</v>
      </c>
      <c r="K50" s="1" t="s">
        <v>1</v>
      </c>
      <c r="L50" t="s">
        <v>2</v>
      </c>
      <c r="M50" t="s">
        <v>3</v>
      </c>
      <c r="N50" t="s">
        <v>8</v>
      </c>
      <c r="O50" t="s">
        <v>4</v>
      </c>
      <c r="P50" t="s">
        <v>5</v>
      </c>
    </row>
    <row r="51" spans="2:16" x14ac:dyDescent="0.25">
      <c r="B51" s="1">
        <v>1</v>
      </c>
      <c r="C51" s="1">
        <v>443</v>
      </c>
      <c r="D51" t="str">
        <f>_xlfn.XLOOKUP($C51,[1]Athletes!$A$2:$A$501,[1]Athletes!$E$2:$E$501)</f>
        <v>Èabha DURNIN</v>
      </c>
      <c r="E51" t="str">
        <f>_xlfn.XLOOKUP($C51,[1]Athletes!$A$2:$A$501,[1]Athletes!$G$2:$G$501)</f>
        <v>Dundalk St. Gerards A.C.</v>
      </c>
      <c r="F51" t="str">
        <f>_xlfn.XLOOKUP($C51,[1]Athletes!$A$2:$A$501,[1]Athletes!$J$2:$J$501)</f>
        <v>Under 11</v>
      </c>
      <c r="J51" s="1">
        <v>1</v>
      </c>
      <c r="K51" s="1">
        <v>612</v>
      </c>
      <c r="L51" t="str">
        <f>_xlfn.XLOOKUP($K51,[1]Athletes!$A$2:$A$501,[1]Athletes!$E$2:$E$501)</f>
        <v>James DUFFY</v>
      </c>
      <c r="M51" t="str">
        <f>_xlfn.XLOOKUP($K51,[1]Athletes!$A$2:$A$501,[1]Athletes!$G$2:$G$501)</f>
        <v>Glenmore A.C.</v>
      </c>
      <c r="N51" t="str">
        <f>_xlfn.XLOOKUP($K51,[1]Athletes!$A$2:$A$501,[1]Athletes!$J$2:$J$501)</f>
        <v>Under 11</v>
      </c>
    </row>
    <row r="52" spans="2:16" x14ac:dyDescent="0.25">
      <c r="B52" s="1">
        <v>2</v>
      </c>
      <c r="C52" s="1">
        <v>656</v>
      </c>
      <c r="D52" t="str">
        <f>_xlfn.XLOOKUP($C52,[1]Athletes!$A$2:$A$501,[1]Athletes!$E$2:$E$501)</f>
        <v>Aobha MORGAN</v>
      </c>
      <c r="E52" t="str">
        <f>_xlfn.XLOOKUP($C52,[1]Athletes!$A$2:$A$501,[1]Athletes!$G$2:$G$501)</f>
        <v>Redeemer A.C.</v>
      </c>
      <c r="F52" t="str">
        <f>_xlfn.XLOOKUP($C52,[1]Athletes!$A$2:$A$501,[1]Athletes!$J$2:$J$501)</f>
        <v>Under 11</v>
      </c>
      <c r="J52" s="1">
        <v>2</v>
      </c>
      <c r="K52" s="1">
        <v>566</v>
      </c>
      <c r="L52" t="str">
        <f>_xlfn.XLOOKUP($K52,[1]Athletes!$A$2:$A$501,[1]Athletes!$E$2:$E$501)</f>
        <v>Stanley LAVERY</v>
      </c>
      <c r="M52" t="str">
        <f>_xlfn.XLOOKUP($K52,[1]Athletes!$A$2:$A$501,[1]Athletes!$G$2:$G$501)</f>
        <v>Dunleer A.C.</v>
      </c>
      <c r="N52" t="str">
        <f>_xlfn.XLOOKUP($K52,[1]Athletes!$A$2:$A$501,[1]Athletes!$J$2:$J$501)</f>
        <v>Under 11</v>
      </c>
    </row>
    <row r="53" spans="2:16" x14ac:dyDescent="0.25">
      <c r="B53" s="3">
        <v>3</v>
      </c>
      <c r="C53" s="1">
        <v>457</v>
      </c>
      <c r="D53" t="str">
        <f>_xlfn.XLOOKUP($C53,[1]Athletes!$A$2:$A$501,[1]Athletes!$E$2:$E$501)</f>
        <v>Kourtney MC KEEVER</v>
      </c>
      <c r="E53" t="str">
        <f>_xlfn.XLOOKUP($C53,[1]Athletes!$A$2:$A$501,[1]Athletes!$G$2:$G$501)</f>
        <v>Dundalk St. Gerards A.C.</v>
      </c>
      <c r="F53" t="str">
        <f>_xlfn.XLOOKUP($C53,[1]Athletes!$A$2:$A$501,[1]Athletes!$J$2:$J$501)</f>
        <v>Under 11</v>
      </c>
      <c r="J53" s="1">
        <v>3</v>
      </c>
      <c r="K53" s="1">
        <v>296</v>
      </c>
      <c r="L53" t="str">
        <f>_xlfn.XLOOKUP($K53,[1]Athletes!$A$2:$A$501,[1]Athletes!$E$2:$E$501)</f>
        <v>Connor MURPHY</v>
      </c>
      <c r="M53" t="str">
        <f>_xlfn.XLOOKUP($K53,[1]Athletes!$A$2:$A$501,[1]Athletes!$G$2:$G$501)</f>
        <v>Blackrock (Louth) A.C.</v>
      </c>
      <c r="N53" t="str">
        <f>_xlfn.XLOOKUP($K53,[1]Athletes!$A$2:$A$501,[1]Athletes!$J$2:$J$501)</f>
        <v>Under 11</v>
      </c>
    </row>
    <row r="54" spans="2:16" x14ac:dyDescent="0.25">
      <c r="B54" s="3">
        <v>3</v>
      </c>
      <c r="C54" s="1">
        <v>230</v>
      </c>
      <c r="D54" t="str">
        <f>_xlfn.XLOOKUP($C54,[1]Athletes!$A$2:$A$501,[1]Athletes!$E$2:$E$501)</f>
        <v>Niamh LYNCH</v>
      </c>
      <c r="E54" t="str">
        <f>_xlfn.XLOOKUP($C54,[1]Athletes!$A$2:$A$501,[1]Athletes!$G$2:$G$501)</f>
        <v>Ace Athletics Club</v>
      </c>
      <c r="F54" t="str">
        <f>_xlfn.XLOOKUP($C54,[1]Athletes!$A$2:$A$501,[1]Athletes!$J$2:$J$501)</f>
        <v>Under 11</v>
      </c>
      <c r="J54" s="1"/>
    </row>
    <row r="55" spans="2:16" x14ac:dyDescent="0.25">
      <c r="B55" s="3"/>
      <c r="J55" s="1"/>
    </row>
    <row r="56" spans="2:16" x14ac:dyDescent="0.25">
      <c r="B56" s="8"/>
      <c r="C56" s="8"/>
      <c r="D56" s="8"/>
      <c r="E56" s="8"/>
      <c r="F56" s="8"/>
      <c r="G56" s="8"/>
      <c r="H56" s="8"/>
      <c r="J56" s="8"/>
      <c r="K56" s="8"/>
      <c r="L56" s="8"/>
      <c r="M56" s="8"/>
      <c r="N56" s="8"/>
      <c r="O56" s="8"/>
      <c r="P56" s="8"/>
    </row>
    <row r="57" spans="2:16" x14ac:dyDescent="0.25">
      <c r="B57" s="1" t="s">
        <v>0</v>
      </c>
      <c r="C57" s="1" t="s">
        <v>1</v>
      </c>
      <c r="D57" t="s">
        <v>2</v>
      </c>
      <c r="E57" t="s">
        <v>3</v>
      </c>
      <c r="F57" t="s">
        <v>8</v>
      </c>
      <c r="G57" t="s">
        <v>4</v>
      </c>
      <c r="H57" t="s">
        <v>5</v>
      </c>
      <c r="J57" s="1" t="s">
        <v>0</v>
      </c>
      <c r="K57" s="1" t="s">
        <v>1</v>
      </c>
      <c r="L57" t="s">
        <v>2</v>
      </c>
      <c r="M57" t="s">
        <v>3</v>
      </c>
      <c r="N57" t="s">
        <v>8</v>
      </c>
      <c r="O57" t="s">
        <v>4</v>
      </c>
      <c r="P57" t="s">
        <v>5</v>
      </c>
    </row>
    <row r="58" spans="2:16" x14ac:dyDescent="0.25">
      <c r="B58" s="1">
        <v>1</v>
      </c>
      <c r="C58" s="1">
        <v>447</v>
      </c>
      <c r="D58" t="str">
        <f>_xlfn.XLOOKUP($C58,[1]Athletes!$A$2:$A$501,[1]Athletes!$E$2:$E$501)</f>
        <v>Anna GLADYSZ</v>
      </c>
      <c r="E58" t="str">
        <f>_xlfn.XLOOKUP($C58,[1]Athletes!$A$2:$A$501,[1]Athletes!$G$2:$G$501)</f>
        <v>Dundalk St. Gerards A.C.</v>
      </c>
      <c r="F58" t="str">
        <f>_xlfn.XLOOKUP($C58,[1]Athletes!$A$2:$A$501,[1]Athletes!$J$2:$J$501)</f>
        <v>Under 11</v>
      </c>
      <c r="J58" s="1">
        <v>1</v>
      </c>
      <c r="K58" s="1">
        <v>625</v>
      </c>
      <c r="L58" t="str">
        <f>_xlfn.XLOOKUP($K58,[1]Athletes!$A$2:$A$501,[1]Athletes!$E$2:$E$501)</f>
        <v>Ethan KANE</v>
      </c>
      <c r="M58" t="str">
        <f>_xlfn.XLOOKUP($K58,[1]Athletes!$A$2:$A$501,[1]Athletes!$G$2:$G$501)</f>
        <v>Glenmore A.C.</v>
      </c>
      <c r="N58" t="str">
        <f>_xlfn.XLOOKUP($K58,[1]Athletes!$A$2:$A$501,[1]Athletes!$J$2:$J$501)</f>
        <v>Under 11</v>
      </c>
    </row>
    <row r="59" spans="2:16" x14ac:dyDescent="0.25">
      <c r="B59" s="1">
        <v>2</v>
      </c>
      <c r="C59" s="1">
        <v>443</v>
      </c>
      <c r="D59" t="str">
        <f>_xlfn.XLOOKUP($C59,[1]Athletes!$A$2:$A$501,[1]Athletes!$E$2:$E$501)</f>
        <v>Èabha DURNIN</v>
      </c>
      <c r="E59" t="str">
        <f>_xlfn.XLOOKUP($C59,[1]Athletes!$A$2:$A$501,[1]Athletes!$G$2:$G$501)</f>
        <v>Dundalk St. Gerards A.C.</v>
      </c>
      <c r="F59" t="str">
        <f>_xlfn.XLOOKUP($C59,[1]Athletes!$A$2:$A$501,[1]Athletes!$J$2:$J$501)</f>
        <v>Under 11</v>
      </c>
      <c r="J59" s="1">
        <v>2</v>
      </c>
      <c r="K59" s="1">
        <v>612</v>
      </c>
      <c r="L59" t="str">
        <f>_xlfn.XLOOKUP($K59,[1]Athletes!$A$2:$A$501,[1]Athletes!$E$2:$E$501)</f>
        <v>James DUFFY</v>
      </c>
      <c r="M59" t="str">
        <f>_xlfn.XLOOKUP($K59,[1]Athletes!$A$2:$A$501,[1]Athletes!$G$2:$G$501)</f>
        <v>Glenmore A.C.</v>
      </c>
      <c r="N59" t="str">
        <f>_xlfn.XLOOKUP($K59,[1]Athletes!$A$2:$A$501,[1]Athletes!$J$2:$J$501)</f>
        <v>Under 11</v>
      </c>
    </row>
    <row r="61" spans="2:16" x14ac:dyDescent="0.25">
      <c r="B61" s="8" t="s">
        <v>19</v>
      </c>
      <c r="C61" s="8"/>
      <c r="D61" s="8"/>
      <c r="E61" s="8"/>
      <c r="F61" s="8"/>
      <c r="G61" s="8"/>
      <c r="H61" s="8"/>
      <c r="J61" s="8" t="s">
        <v>22</v>
      </c>
      <c r="K61" s="8"/>
      <c r="L61" s="8"/>
      <c r="M61" s="8"/>
      <c r="N61" s="8"/>
      <c r="O61" s="8"/>
      <c r="P61" s="8"/>
    </row>
    <row r="62" spans="2:16" x14ac:dyDescent="0.25">
      <c r="B62" s="1" t="s">
        <v>0</v>
      </c>
      <c r="C62" s="1" t="s">
        <v>1</v>
      </c>
      <c r="D62" t="s">
        <v>2</v>
      </c>
      <c r="E62" t="s">
        <v>3</v>
      </c>
      <c r="G62" t="s">
        <v>4</v>
      </c>
      <c r="H62" t="s">
        <v>5</v>
      </c>
      <c r="J62" s="1" t="s">
        <v>0</v>
      </c>
      <c r="K62" s="1" t="s">
        <v>1</v>
      </c>
      <c r="L62" t="s">
        <v>2</v>
      </c>
      <c r="M62" t="s">
        <v>3</v>
      </c>
      <c r="N62" t="s">
        <v>8</v>
      </c>
      <c r="O62" t="s">
        <v>4</v>
      </c>
      <c r="P62" t="s">
        <v>5</v>
      </c>
    </row>
    <row r="63" spans="2:16" x14ac:dyDescent="0.25">
      <c r="B63" s="1">
        <v>1</v>
      </c>
      <c r="C63" s="1">
        <v>467</v>
      </c>
      <c r="D63" t="str">
        <f>_xlfn.XLOOKUP($C63,[1]Athletes!$A$2:$A$501,[1]Athletes!$E$2:$E$501)</f>
        <v>Eabha PRENDERGAST</v>
      </c>
      <c r="E63" t="str">
        <f>_xlfn.XLOOKUP($C63,[1]Athletes!$A$2:$A$501,[1]Athletes!$G$2:$G$501)</f>
        <v>Dundalk St. Gerards A.C.</v>
      </c>
      <c r="F63" t="str">
        <f>_xlfn.XLOOKUP($C63,[1]Athletes!$A$2:$A$501,[1]Athletes!$J$2:$J$501)</f>
        <v>Under 11</v>
      </c>
      <c r="J63" s="1">
        <v>1</v>
      </c>
      <c r="K63" s="1">
        <v>523</v>
      </c>
      <c r="L63" t="str">
        <f>_xlfn.XLOOKUP($K63,[1]Athletes!$A$2:$A$501,[1]Athletes!$E$2:$E$501)</f>
        <v>Fionn WELDON GRANT</v>
      </c>
      <c r="M63" t="str">
        <f>_xlfn.XLOOKUP($K63,[1]Athletes!$A$2:$A$501,[1]Athletes!$G$2:$G$501)</f>
        <v>Dundalk St. Gerards A.C.</v>
      </c>
      <c r="N63" t="str">
        <f>_xlfn.XLOOKUP($K63,[1]Athletes!$A$2:$A$501,[1]Athletes!$J$2:$J$501)</f>
        <v>Under 11</v>
      </c>
    </row>
    <row r="64" spans="2:16" x14ac:dyDescent="0.25">
      <c r="B64" s="1">
        <v>2</v>
      </c>
      <c r="C64" s="1">
        <v>263</v>
      </c>
      <c r="D64" t="str">
        <f>_xlfn.XLOOKUP($C64,[1]Athletes!$A$2:$A$501,[1]Athletes!$E$2:$E$501)</f>
        <v>Hannah DUFFY</v>
      </c>
      <c r="E64" t="str">
        <f>_xlfn.XLOOKUP($C64,[1]Athletes!$A$2:$A$501,[1]Athletes!$G$2:$G$501)</f>
        <v>Ardee and District A.C.</v>
      </c>
      <c r="F64" t="str">
        <f>_xlfn.XLOOKUP($C64,[1]Athletes!$A$2:$A$501,[1]Athletes!$J$2:$J$501)</f>
        <v>Under 11</v>
      </c>
      <c r="J64" s="1">
        <v>2</v>
      </c>
      <c r="K64" s="1">
        <v>293</v>
      </c>
      <c r="L64" t="str">
        <f>_xlfn.XLOOKUP($K64,[1]Athletes!$A$2:$A$501,[1]Athletes!$E$2:$E$501)</f>
        <v>Matthew MC GUINNESS</v>
      </c>
      <c r="M64" t="str">
        <f>_xlfn.XLOOKUP($K64,[1]Athletes!$A$2:$A$501,[1]Athletes!$G$2:$G$501)</f>
        <v>Blackrock (Louth) A.C.</v>
      </c>
      <c r="N64" t="str">
        <f>_xlfn.XLOOKUP($K64,[1]Athletes!$A$2:$A$501,[1]Athletes!$J$2:$J$501)</f>
        <v>Under 11</v>
      </c>
    </row>
    <row r="66" spans="2:16" x14ac:dyDescent="0.25">
      <c r="B66" s="8" t="s">
        <v>140</v>
      </c>
      <c r="C66" s="8"/>
      <c r="D66" s="8"/>
      <c r="E66" s="8"/>
      <c r="F66" s="8"/>
      <c r="G66" s="8"/>
      <c r="H66" s="8"/>
      <c r="J66" s="8" t="s">
        <v>139</v>
      </c>
      <c r="K66" s="8"/>
      <c r="L66" s="8"/>
      <c r="M66" s="8"/>
      <c r="N66" s="8"/>
      <c r="O66" s="8"/>
      <c r="P66" s="8"/>
    </row>
    <row r="67" spans="2:16" x14ac:dyDescent="0.25">
      <c r="B67" s="1" t="s">
        <v>0</v>
      </c>
      <c r="C67" s="1" t="s">
        <v>1</v>
      </c>
      <c r="D67" t="s">
        <v>2</v>
      </c>
      <c r="E67" t="s">
        <v>3</v>
      </c>
      <c r="G67" t="s">
        <v>4</v>
      </c>
      <c r="H67" t="s">
        <v>5</v>
      </c>
      <c r="J67" s="1" t="s">
        <v>0</v>
      </c>
      <c r="K67" s="1" t="s">
        <v>1</v>
      </c>
      <c r="L67" t="s">
        <v>2</v>
      </c>
      <c r="M67" t="s">
        <v>3</v>
      </c>
      <c r="N67" t="s">
        <v>8</v>
      </c>
      <c r="O67" t="s">
        <v>4</v>
      </c>
      <c r="P67" t="s">
        <v>5</v>
      </c>
    </row>
    <row r="68" spans="2:16" x14ac:dyDescent="0.25">
      <c r="B68" s="1">
        <v>1</v>
      </c>
      <c r="C68" s="1">
        <v>467</v>
      </c>
      <c r="D68" t="str">
        <f>_xlfn.XLOOKUP($C68,[1]Athletes!$A$2:$A$501,[1]Athletes!$E$2:$E$501)</f>
        <v>Eabha PRENDERGAST</v>
      </c>
      <c r="E68" t="str">
        <f>_xlfn.XLOOKUP($C68,[1]Athletes!$A$2:$A$501,[1]Athletes!$G$2:$G$501)</f>
        <v>Dundalk St. Gerards A.C.</v>
      </c>
      <c r="F68" t="str">
        <f>_xlfn.XLOOKUP($C68,[1]Athletes!$A$2:$A$501,[1]Athletes!$J$2:$J$501)</f>
        <v>Under 11</v>
      </c>
      <c r="J68" s="1">
        <v>1</v>
      </c>
      <c r="K68" s="1">
        <v>623</v>
      </c>
      <c r="L68" t="str">
        <f>_xlfn.XLOOKUP($K68,[1]Athletes!$A$2:$A$501,[1]Athletes!$E$2:$E$501)</f>
        <v>Jamie KANE</v>
      </c>
      <c r="M68" t="str">
        <f>_xlfn.XLOOKUP($K68,[1]Athletes!$A$2:$A$501,[1]Athletes!$G$2:$G$501)</f>
        <v>Glenmore A.C.</v>
      </c>
      <c r="N68" t="str">
        <f>_xlfn.XLOOKUP($K68,[1]Athletes!$A$2:$A$501,[1]Athletes!$J$2:$J$501)</f>
        <v>Under 11</v>
      </c>
    </row>
    <row r="69" spans="2:16" x14ac:dyDescent="0.25">
      <c r="B69" s="1">
        <v>2</v>
      </c>
      <c r="C69" s="1">
        <v>263</v>
      </c>
      <c r="D69" t="str">
        <f>_xlfn.XLOOKUP($C69,[1]Athletes!$A$2:$A$501,[1]Athletes!$E$2:$E$501)</f>
        <v>Hannah DUFFY</v>
      </c>
      <c r="E69" t="str">
        <f>_xlfn.XLOOKUP($C69,[1]Athletes!$A$2:$A$501,[1]Athletes!$G$2:$G$501)</f>
        <v>Ardee and District A.C.</v>
      </c>
      <c r="F69" t="str">
        <f>_xlfn.XLOOKUP($C69,[1]Athletes!$A$2:$A$501,[1]Athletes!$J$2:$J$501)</f>
        <v>Under 11</v>
      </c>
      <c r="J69" s="1">
        <v>2</v>
      </c>
      <c r="K69" s="1">
        <v>241</v>
      </c>
      <c r="L69" t="str">
        <f>_xlfn.XLOOKUP($K69,[1]Athletes!$A$2:$A$501,[1]Athletes!$E$2:$E$501)</f>
        <v>Ruairí COONEY</v>
      </c>
      <c r="M69" t="str">
        <f>_xlfn.XLOOKUP($K69,[1]Athletes!$A$2:$A$501,[1]Athletes!$G$2:$G$501)</f>
        <v>Ace Athletics Club</v>
      </c>
      <c r="N69" t="str">
        <f>_xlfn.XLOOKUP($K69,[1]Athletes!$A$2:$A$501,[1]Athletes!$J$2:$J$501)</f>
        <v>Under 11</v>
      </c>
    </row>
    <row r="71" spans="2:16" x14ac:dyDescent="0.25">
      <c r="B71" s="8" t="s">
        <v>20</v>
      </c>
      <c r="C71" s="8"/>
      <c r="D71" s="8"/>
      <c r="E71" s="8"/>
      <c r="F71" s="8"/>
      <c r="G71" s="8"/>
      <c r="H71" s="8"/>
      <c r="J71" s="8" t="s">
        <v>21</v>
      </c>
      <c r="K71" s="8"/>
      <c r="L71" s="8"/>
      <c r="M71" s="8"/>
      <c r="N71" s="8"/>
      <c r="O71" s="8"/>
      <c r="P71" s="8"/>
    </row>
    <row r="72" spans="2:16" x14ac:dyDescent="0.25">
      <c r="B72" s="1" t="s">
        <v>0</v>
      </c>
      <c r="C72" s="1" t="s">
        <v>1</v>
      </c>
      <c r="D72" t="s">
        <v>2</v>
      </c>
      <c r="E72" t="s">
        <v>3</v>
      </c>
      <c r="G72" t="s">
        <v>4</v>
      </c>
      <c r="H72" t="s">
        <v>5</v>
      </c>
      <c r="J72" s="1" t="s">
        <v>0</v>
      </c>
      <c r="K72" s="1" t="s">
        <v>1</v>
      </c>
      <c r="L72" t="s">
        <v>2</v>
      </c>
      <c r="M72" t="s">
        <v>3</v>
      </c>
      <c r="N72" t="s">
        <v>8</v>
      </c>
      <c r="O72" t="s">
        <v>4</v>
      </c>
      <c r="P72" t="s">
        <v>5</v>
      </c>
    </row>
    <row r="73" spans="2:16" x14ac:dyDescent="0.25">
      <c r="B73" s="1">
        <v>1</v>
      </c>
      <c r="C73" s="1">
        <v>447</v>
      </c>
      <c r="D73" t="str">
        <f>_xlfn.XLOOKUP($C73,[1]Athletes!$A$2:$A$501,[1]Athletes!$E$2:$E$501)</f>
        <v>Anna GLADYSZ</v>
      </c>
      <c r="E73" t="str">
        <f>_xlfn.XLOOKUP($C73,[1]Athletes!$A$2:$A$501,[1]Athletes!$G$2:$G$501)</f>
        <v>Dundalk St. Gerards A.C.</v>
      </c>
      <c r="F73" t="str">
        <f>_xlfn.XLOOKUP($C73,[1]Athletes!$A$2:$A$501,[1]Athletes!$J$2:$J$501)</f>
        <v>Under 11</v>
      </c>
      <c r="J73" s="1">
        <v>1</v>
      </c>
      <c r="K73" s="1">
        <v>625</v>
      </c>
      <c r="L73" t="str">
        <f>_xlfn.XLOOKUP($K73,[1]Athletes!$A$2:$A$501,[1]Athletes!$E$2:$E$501)</f>
        <v>Ethan KANE</v>
      </c>
      <c r="M73" t="str">
        <f>_xlfn.XLOOKUP($K73,[1]Athletes!$A$2:$A$501,[1]Athletes!$G$2:$G$501)</f>
        <v>Glenmore A.C.</v>
      </c>
      <c r="N73" t="str">
        <f>_xlfn.XLOOKUP($K73,[1]Athletes!$A$2:$A$501,[1]Athletes!$J$2:$J$501)</f>
        <v>Under 11</v>
      </c>
    </row>
    <row r="74" spans="2:16" x14ac:dyDescent="0.25">
      <c r="B74" s="1">
        <v>2</v>
      </c>
      <c r="C74" s="1">
        <v>467</v>
      </c>
      <c r="D74" t="str">
        <f>_xlfn.XLOOKUP($C74,[1]Athletes!$A$2:$A$501,[1]Athletes!$E$2:$E$501)</f>
        <v>Eabha PRENDERGAST</v>
      </c>
      <c r="E74" t="str">
        <f>_xlfn.XLOOKUP($C74,[1]Athletes!$A$2:$A$501,[1]Athletes!$G$2:$G$501)</f>
        <v>Dundalk St. Gerards A.C.</v>
      </c>
      <c r="F74" t="str">
        <f>_xlfn.XLOOKUP($C74,[1]Athletes!$A$2:$A$501,[1]Athletes!$J$2:$J$501)</f>
        <v>Under 11</v>
      </c>
      <c r="J74" s="1">
        <v>2</v>
      </c>
      <c r="K74" s="1">
        <v>523</v>
      </c>
      <c r="L74" t="str">
        <f>_xlfn.XLOOKUP($K74,[1]Athletes!$A$2:$A$501,[1]Athletes!$E$2:$E$501)</f>
        <v>Fionn WELDON GRANT</v>
      </c>
      <c r="M74" t="str">
        <f>_xlfn.XLOOKUP($K74,[1]Athletes!$A$2:$A$501,[1]Athletes!$G$2:$G$501)</f>
        <v>Dundalk St. Gerards A.C.</v>
      </c>
      <c r="N74" t="str">
        <f>_xlfn.XLOOKUP($K74,[1]Athletes!$A$2:$A$501,[1]Athletes!$J$2:$J$501)</f>
        <v>Under 11</v>
      </c>
    </row>
    <row r="75" spans="2:16" x14ac:dyDescent="0.25">
      <c r="B75" s="1">
        <v>3</v>
      </c>
      <c r="C75" s="1">
        <v>443</v>
      </c>
      <c r="D75" t="str">
        <f>_xlfn.XLOOKUP($C75,[1]Athletes!$A$2:$A$501,[1]Athletes!$E$2:$E$501)</f>
        <v>Èabha DURNIN</v>
      </c>
      <c r="E75" t="str">
        <f>_xlfn.XLOOKUP($C75,[1]Athletes!$A$2:$A$501,[1]Athletes!$G$2:$G$501)</f>
        <v>Dundalk St. Gerards A.C.</v>
      </c>
      <c r="F75" t="str">
        <f>_xlfn.XLOOKUP($C75,[1]Athletes!$A$2:$A$501,[1]Athletes!$J$2:$J$501)</f>
        <v>Under 11</v>
      </c>
      <c r="J75" s="1">
        <v>3</v>
      </c>
      <c r="K75" s="1">
        <v>623</v>
      </c>
      <c r="L75" t="str">
        <f>_xlfn.XLOOKUP($K75,[1]Athletes!$A$2:$A$501,[1]Athletes!$E$2:$E$501)</f>
        <v>Jamie KANE</v>
      </c>
      <c r="M75" t="str">
        <f>_xlfn.XLOOKUP($K75,[1]Athletes!$A$2:$A$501,[1]Athletes!$G$2:$G$501)</f>
        <v>Glenmore A.C.</v>
      </c>
      <c r="N75" t="str">
        <f>_xlfn.XLOOKUP($K75,[1]Athletes!$A$2:$A$501,[1]Athletes!$J$2:$J$501)</f>
        <v>Under 11</v>
      </c>
    </row>
    <row r="76" spans="2:16" x14ac:dyDescent="0.25">
      <c r="B76" s="1">
        <v>4</v>
      </c>
      <c r="C76" s="1">
        <v>263</v>
      </c>
      <c r="D76" t="str">
        <f>_xlfn.XLOOKUP($C76,[1]Athletes!$A$2:$A$501,[1]Athletes!$E$2:$E$501)</f>
        <v>Hannah DUFFY</v>
      </c>
      <c r="E76" t="str">
        <f>_xlfn.XLOOKUP($C76,[1]Athletes!$A$2:$A$501,[1]Athletes!$G$2:$G$501)</f>
        <v>Ardee and District A.C.</v>
      </c>
      <c r="F76" t="str">
        <f>_xlfn.XLOOKUP($C76,[1]Athletes!$A$2:$A$501,[1]Athletes!$J$2:$J$501)</f>
        <v>Under 11</v>
      </c>
      <c r="J76" s="1">
        <v>4</v>
      </c>
      <c r="K76" s="1">
        <v>241</v>
      </c>
      <c r="L76" t="str">
        <f>_xlfn.XLOOKUP($K76,[1]Athletes!$A$2:$A$501,[1]Athletes!$E$2:$E$501)</f>
        <v>Ruairí COONEY</v>
      </c>
      <c r="M76" t="str">
        <f>_xlfn.XLOOKUP($K76,[1]Athletes!$A$2:$A$501,[1]Athletes!$G$2:$G$501)</f>
        <v>Ace Athletics Club</v>
      </c>
      <c r="N76" t="str">
        <f>_xlfn.XLOOKUP($K76,[1]Athletes!$A$2:$A$501,[1]Athletes!$J$2:$J$501)</f>
        <v>Under 11</v>
      </c>
    </row>
    <row r="78" spans="2:16" x14ac:dyDescent="0.25">
      <c r="B78" s="8" t="s">
        <v>23</v>
      </c>
      <c r="C78" s="8"/>
      <c r="D78" s="8"/>
      <c r="E78" s="8"/>
      <c r="F78" s="8"/>
      <c r="G78" s="8"/>
      <c r="H78" s="8"/>
      <c r="J78" s="8" t="s">
        <v>26</v>
      </c>
      <c r="K78" s="8"/>
      <c r="L78" s="8"/>
      <c r="M78" s="8"/>
      <c r="N78" s="8"/>
      <c r="O78" s="8"/>
      <c r="P78" s="8"/>
    </row>
    <row r="79" spans="2:16" x14ac:dyDescent="0.25">
      <c r="B79" s="1" t="s">
        <v>0</v>
      </c>
      <c r="C79" s="1" t="s">
        <v>1</v>
      </c>
      <c r="D79" t="s">
        <v>2</v>
      </c>
      <c r="E79" t="s">
        <v>3</v>
      </c>
      <c r="F79" t="s">
        <v>8</v>
      </c>
      <c r="G79" t="s">
        <v>4</v>
      </c>
      <c r="H79" t="s">
        <v>5</v>
      </c>
      <c r="J79" s="1" t="s">
        <v>0</v>
      </c>
      <c r="K79" s="1" t="s">
        <v>1</v>
      </c>
      <c r="L79" t="s">
        <v>2</v>
      </c>
      <c r="M79" t="s">
        <v>3</v>
      </c>
      <c r="N79" t="s">
        <v>8</v>
      </c>
      <c r="O79" t="s">
        <v>4</v>
      </c>
      <c r="P79" t="s">
        <v>5</v>
      </c>
    </row>
    <row r="80" spans="2:16" x14ac:dyDescent="0.25">
      <c r="B80" s="1">
        <v>1</v>
      </c>
      <c r="C80" s="1">
        <v>478</v>
      </c>
      <c r="D80" t="str">
        <f>_xlfn.XLOOKUP($C80,[1]Athletes!$A$2:$A$501,[1]Athletes!$E$2:$E$501)</f>
        <v>Katelynn WOODS</v>
      </c>
      <c r="E80" t="str">
        <f>_xlfn.XLOOKUP($C80,[1]Athletes!$A$2:$A$501,[1]Athletes!$G$2:$G$501)</f>
        <v>Dundalk St. Gerards A.C.</v>
      </c>
      <c r="F80" t="str">
        <f>_xlfn.XLOOKUP($C80,[1]Athletes!$A$2:$A$501,[1]Athletes!$J$2:$J$501)</f>
        <v>Under 12</v>
      </c>
      <c r="J80" s="1">
        <v>1</v>
      </c>
      <c r="K80" s="1">
        <v>328</v>
      </c>
      <c r="L80" t="str">
        <f>_xlfn.XLOOKUP($K80,[1]Athletes!$A$2:$A$501,[1]Athletes!$E$2:$E$501)</f>
        <v>Sean CLARKE</v>
      </c>
      <c r="M80" t="str">
        <f>_xlfn.XLOOKUP($K80,[1]Athletes!$A$2:$A$501,[1]Athletes!$G$2:$G$501)</f>
        <v>Boyne A.C.</v>
      </c>
      <c r="N80" t="str">
        <f>_xlfn.XLOOKUP($K80,[1]Athletes!$A$2:$A$501,[1]Athletes!$J$2:$J$501)</f>
        <v>Under 12</v>
      </c>
    </row>
    <row r="81" spans="2:16" x14ac:dyDescent="0.25">
      <c r="B81" s="1">
        <v>2</v>
      </c>
      <c r="C81" s="1">
        <v>463</v>
      </c>
      <c r="D81" t="str">
        <f>_xlfn.XLOOKUP($C81,[1]Athletes!$A$2:$A$501,[1]Athletes!$E$2:$E$501)</f>
        <v>Autumn MORAN</v>
      </c>
      <c r="E81" t="str">
        <f>_xlfn.XLOOKUP($C81,[1]Athletes!$A$2:$A$501,[1]Athletes!$G$2:$G$501)</f>
        <v>Dundalk St. Gerards A.C.</v>
      </c>
      <c r="F81" t="str">
        <f>_xlfn.XLOOKUP($C81,[1]Athletes!$A$2:$A$501,[1]Athletes!$J$2:$J$501)</f>
        <v>Under 12</v>
      </c>
      <c r="J81" s="1">
        <v>2</v>
      </c>
      <c r="K81" s="1">
        <v>643</v>
      </c>
      <c r="L81" t="str">
        <f>_xlfn.XLOOKUP($K81,[1]Athletes!$A$2:$A$501,[1]Athletes!$E$2:$E$501)</f>
        <v>Colin OLIVER</v>
      </c>
      <c r="M81" t="str">
        <f>_xlfn.XLOOKUP($K81,[1]Athletes!$A$2:$A$501,[1]Athletes!$G$2:$G$501)</f>
        <v>Glenmore A.C.</v>
      </c>
      <c r="N81" t="str">
        <f>_xlfn.XLOOKUP($K81,[1]Athletes!$A$2:$A$501,[1]Athletes!$J$2:$J$501)</f>
        <v>Under 12</v>
      </c>
    </row>
    <row r="82" spans="2:16" x14ac:dyDescent="0.25">
      <c r="B82" s="1">
        <v>3</v>
      </c>
      <c r="C82" s="1">
        <v>219</v>
      </c>
      <c r="D82" t="str">
        <f>_xlfn.XLOOKUP($C82,[1]Athletes!$A$2:$A$501,[1]Athletes!$E$2:$E$501)</f>
        <v>Caoimhe CAROLAN</v>
      </c>
      <c r="E82" t="str">
        <f>_xlfn.XLOOKUP($C82,[1]Athletes!$A$2:$A$501,[1]Athletes!$G$2:$G$501)</f>
        <v>Ace Athletics Club</v>
      </c>
      <c r="F82" t="str">
        <f>_xlfn.XLOOKUP($C82,[1]Athletes!$A$2:$A$501,[1]Athletes!$J$2:$J$501)</f>
        <v>Under 12</v>
      </c>
      <c r="J82" s="1">
        <v>3</v>
      </c>
      <c r="K82" s="1">
        <v>611</v>
      </c>
      <c r="L82" t="str">
        <f>_xlfn.XLOOKUP($K82,[1]Athletes!$A$2:$A$501,[1]Athletes!$E$2:$E$501)</f>
        <v>Ciaran DOYLE</v>
      </c>
      <c r="M82" t="str">
        <f>_xlfn.XLOOKUP($K82,[1]Athletes!$A$2:$A$501,[1]Athletes!$G$2:$G$501)</f>
        <v>Glenmore A.C.</v>
      </c>
      <c r="N82" t="str">
        <f>_xlfn.XLOOKUP($K82,[1]Athletes!$A$2:$A$501,[1]Athletes!$J$2:$J$501)</f>
        <v>Under 12</v>
      </c>
    </row>
    <row r="83" spans="2:16" x14ac:dyDescent="0.25">
      <c r="B83" s="1"/>
      <c r="J83" s="1"/>
    </row>
    <row r="84" spans="2:16" x14ac:dyDescent="0.25">
      <c r="B84" s="8" t="s">
        <v>24</v>
      </c>
      <c r="C84" s="8"/>
      <c r="D84" s="8"/>
      <c r="E84" s="8"/>
      <c r="F84" s="8"/>
      <c r="G84" s="8"/>
      <c r="H84" s="8"/>
      <c r="J84" s="8" t="s">
        <v>25</v>
      </c>
      <c r="K84" s="8"/>
      <c r="L84" s="8"/>
      <c r="M84" s="8"/>
      <c r="N84" s="8"/>
      <c r="O84" s="8"/>
      <c r="P84" s="8"/>
    </row>
    <row r="85" spans="2:16" x14ac:dyDescent="0.25">
      <c r="B85" s="1" t="s">
        <v>0</v>
      </c>
      <c r="C85" s="1" t="s">
        <v>1</v>
      </c>
      <c r="D85" t="s">
        <v>2</v>
      </c>
      <c r="E85" t="s">
        <v>3</v>
      </c>
      <c r="F85" t="s">
        <v>8</v>
      </c>
      <c r="G85" t="s">
        <v>4</v>
      </c>
      <c r="H85" t="s">
        <v>5</v>
      </c>
      <c r="J85" s="1" t="s">
        <v>0</v>
      </c>
      <c r="K85" s="1" t="s">
        <v>1</v>
      </c>
      <c r="L85" t="s">
        <v>2</v>
      </c>
      <c r="M85" t="s">
        <v>3</v>
      </c>
      <c r="N85" t="s">
        <v>8</v>
      </c>
      <c r="O85" t="s">
        <v>4</v>
      </c>
      <c r="P85" t="s">
        <v>5</v>
      </c>
    </row>
    <row r="86" spans="2:16" x14ac:dyDescent="0.25">
      <c r="B86" s="1">
        <v>1</v>
      </c>
      <c r="C86" s="1">
        <v>544</v>
      </c>
      <c r="D86" t="str">
        <f>_xlfn.XLOOKUP($C86,[1]Athletes!$A$2:$A$501,[1]Athletes!$E$2:$E$501)</f>
        <v>Fianaith KING</v>
      </c>
      <c r="E86" t="str">
        <f>_xlfn.XLOOKUP($C86,[1]Athletes!$A$2:$A$501,[1]Athletes!$G$2:$G$501)</f>
        <v>Dunleer A.C.</v>
      </c>
      <c r="F86" t="str">
        <f>_xlfn.XLOOKUP($C86,[1]Athletes!$A$2:$A$501,[1]Athletes!$J$2:$J$501)</f>
        <v>Under 12</v>
      </c>
      <c r="J86" s="1">
        <v>1</v>
      </c>
      <c r="K86" s="1">
        <v>347</v>
      </c>
      <c r="L86" t="str">
        <f>_xlfn.XLOOKUP($K86,[1]Athletes!$A$2:$A$501,[1]Athletes!$E$2:$E$501)</f>
        <v>Danny O'REILLY</v>
      </c>
      <c r="M86" t="str">
        <f>_xlfn.XLOOKUP($K86,[1]Athletes!$A$2:$A$501,[1]Athletes!$G$2:$G$501)</f>
        <v>Boyne A.C.</v>
      </c>
      <c r="N86" t="str">
        <f>_xlfn.XLOOKUP($K86,[1]Athletes!$A$2:$A$501,[1]Athletes!$J$2:$J$501)</f>
        <v>Under 12</v>
      </c>
    </row>
    <row r="87" spans="2:16" x14ac:dyDescent="0.25">
      <c r="B87" s="1">
        <v>2</v>
      </c>
      <c r="C87" s="1">
        <v>312</v>
      </c>
      <c r="D87" t="str">
        <f>_xlfn.XLOOKUP($C87,[1]Athletes!$A$2:$A$501,[1]Athletes!$E$2:$E$501)</f>
        <v>Aoife MC CABE</v>
      </c>
      <c r="E87" t="str">
        <f>_xlfn.XLOOKUP($C87,[1]Athletes!$A$2:$A$501,[1]Athletes!$G$2:$G$501)</f>
        <v>Boyne A.C.</v>
      </c>
      <c r="F87" t="str">
        <f>_xlfn.XLOOKUP($C87,[1]Athletes!$A$2:$A$501,[1]Athletes!$J$2:$J$501)</f>
        <v>Under 12</v>
      </c>
      <c r="J87" s="1">
        <v>2</v>
      </c>
      <c r="K87" s="1">
        <v>631</v>
      </c>
      <c r="L87" t="str">
        <f>_xlfn.XLOOKUP($K87,[1]Athletes!$A$2:$A$501,[1]Athletes!$E$2:$E$501)</f>
        <v>Owen MC GRATH</v>
      </c>
      <c r="M87" t="str">
        <f>_xlfn.XLOOKUP($K87,[1]Athletes!$A$2:$A$501,[1]Athletes!$G$2:$G$501)</f>
        <v>Glenmore A.C.</v>
      </c>
      <c r="N87" t="str">
        <f>_xlfn.XLOOKUP($K87,[1]Athletes!$A$2:$A$501,[1]Athletes!$J$2:$J$501)</f>
        <v>Under 12</v>
      </c>
    </row>
    <row r="88" spans="2:16" x14ac:dyDescent="0.25">
      <c r="B88" s="1">
        <v>3</v>
      </c>
      <c r="C88" s="1">
        <v>462</v>
      </c>
      <c r="D88" t="str">
        <f>_xlfn.XLOOKUP($C88,[1]Athletes!$A$2:$A$501,[1]Athletes!$E$2:$E$501)</f>
        <v>Lucy MOLLOY</v>
      </c>
      <c r="E88" t="str">
        <f>_xlfn.XLOOKUP($C88,[1]Athletes!$A$2:$A$501,[1]Athletes!$G$2:$G$501)</f>
        <v>Dundalk St. Gerards A.C.</v>
      </c>
      <c r="F88" t="str">
        <f>_xlfn.XLOOKUP($C88,[1]Athletes!$A$2:$A$501,[1]Athletes!$J$2:$J$501)</f>
        <v>Under 12</v>
      </c>
      <c r="J88" s="1">
        <v>3</v>
      </c>
      <c r="K88" s="1">
        <v>249</v>
      </c>
      <c r="L88" t="str">
        <f>_xlfn.XLOOKUP($K88,[1]Athletes!$A$2:$A$501,[1]Athletes!$E$2:$E$501)</f>
        <v>Ollie MARRON</v>
      </c>
      <c r="M88" t="str">
        <f>_xlfn.XLOOKUP($K88,[1]Athletes!$A$2:$A$501,[1]Athletes!$G$2:$G$501)</f>
        <v>Ace Athletics Club</v>
      </c>
      <c r="N88" t="str">
        <f>_xlfn.XLOOKUP($K88,[1]Athletes!$A$2:$A$501,[1]Athletes!$J$2:$J$501)</f>
        <v>Under 12</v>
      </c>
    </row>
    <row r="89" spans="2:16" x14ac:dyDescent="0.25">
      <c r="B89" s="1"/>
      <c r="J89" s="1"/>
    </row>
    <row r="90" spans="2:16" x14ac:dyDescent="0.25">
      <c r="B90" s="8" t="s">
        <v>27</v>
      </c>
      <c r="C90" s="8"/>
      <c r="D90" s="8"/>
      <c r="E90" s="8"/>
      <c r="F90" s="8"/>
      <c r="G90" s="8"/>
      <c r="H90" s="8"/>
      <c r="J90" s="8" t="s">
        <v>28</v>
      </c>
      <c r="K90" s="8"/>
      <c r="L90" s="8"/>
      <c r="M90" s="8"/>
      <c r="N90" s="8"/>
      <c r="O90" s="8"/>
      <c r="P90" s="8"/>
    </row>
    <row r="91" spans="2:16" x14ac:dyDescent="0.25">
      <c r="B91" s="1" t="s">
        <v>0</v>
      </c>
      <c r="C91" s="1" t="s">
        <v>1</v>
      </c>
      <c r="D91" t="s">
        <v>2</v>
      </c>
      <c r="E91" t="s">
        <v>3</v>
      </c>
      <c r="F91" t="s">
        <v>8</v>
      </c>
      <c r="G91" t="s">
        <v>4</v>
      </c>
      <c r="H91" t="s">
        <v>5</v>
      </c>
      <c r="J91" s="1" t="s">
        <v>0</v>
      </c>
      <c r="K91" s="1" t="s">
        <v>1</v>
      </c>
      <c r="L91" t="s">
        <v>2</v>
      </c>
      <c r="M91" t="s">
        <v>3</v>
      </c>
      <c r="N91" t="s">
        <v>8</v>
      </c>
      <c r="O91" t="s">
        <v>4</v>
      </c>
      <c r="P91" t="s">
        <v>5</v>
      </c>
    </row>
    <row r="92" spans="2:16" x14ac:dyDescent="0.25">
      <c r="B92" s="1">
        <v>1</v>
      </c>
      <c r="C92" s="1">
        <v>677</v>
      </c>
      <c r="D92" t="str">
        <f>_xlfn.XLOOKUP($C92,[1]Athletes!$A$2:$A$501,[1]Athletes!$E$2:$E$501)</f>
        <v>Anna MCDONNELL</v>
      </c>
      <c r="E92" t="str">
        <f>_xlfn.XLOOKUP($C92,[1]Athletes!$A$2:$A$501,[1]Athletes!$G$2:$G$501)</f>
        <v>St. Peter's A.C.</v>
      </c>
      <c r="F92" t="str">
        <f>_xlfn.XLOOKUP($C92,[1]Athletes!$A$2:$A$501,[1]Athletes!$J$2:$J$501)</f>
        <v>Under 12</v>
      </c>
      <c r="J92" s="1">
        <v>1</v>
      </c>
      <c r="K92" s="1">
        <v>524</v>
      </c>
      <c r="L92" t="str">
        <f>_xlfn.XLOOKUP($K92,[1]Athletes!$A$2:$A$501,[1]Athletes!$E$2:$E$501)</f>
        <v>Leon WOJCIECHOWSKI</v>
      </c>
      <c r="M92" t="str">
        <f>_xlfn.XLOOKUP($K92,[1]Athletes!$A$2:$A$501,[1]Athletes!$G$2:$G$501)</f>
        <v>Dundalk St. Gerards A.C.</v>
      </c>
      <c r="N92" t="str">
        <f>_xlfn.XLOOKUP($K92,[1]Athletes!$A$2:$A$501,[1]Athletes!$J$2:$J$501)</f>
        <v>Under 12</v>
      </c>
    </row>
    <row r="93" spans="2:16" x14ac:dyDescent="0.25">
      <c r="B93" s="1">
        <v>2</v>
      </c>
      <c r="C93" s="1">
        <v>603</v>
      </c>
      <c r="D93" t="str">
        <f>_xlfn.XLOOKUP($C93,[1]Athletes!$A$2:$A$501,[1]Athletes!$E$2:$E$501)</f>
        <v>Amy O'NEILL</v>
      </c>
      <c r="E93" t="str">
        <f>_xlfn.XLOOKUP($C93,[1]Athletes!$A$2:$A$501,[1]Athletes!$G$2:$G$501)</f>
        <v>Glenmore A.C.</v>
      </c>
      <c r="F93" t="str">
        <f>_xlfn.XLOOKUP($C93,[1]Athletes!$A$2:$A$501,[1]Athletes!$J$2:$J$501)</f>
        <v>Under 12</v>
      </c>
      <c r="J93" s="1">
        <v>2</v>
      </c>
      <c r="K93" s="1">
        <v>668</v>
      </c>
      <c r="L93" t="str">
        <f>_xlfn.XLOOKUP($K93,[1]Athletes!$A$2:$A$501,[1]Athletes!$E$2:$E$501)</f>
        <v>O Brien OISIN</v>
      </c>
      <c r="M93" t="str">
        <f>_xlfn.XLOOKUP($K93,[1]Athletes!$A$2:$A$501,[1]Athletes!$G$2:$G$501)</f>
        <v>Redeemer A.C.</v>
      </c>
      <c r="N93" t="str">
        <f>_xlfn.XLOOKUP($K93,[1]Athletes!$A$2:$A$501,[1]Athletes!$J$2:$J$501)</f>
        <v>Under 12</v>
      </c>
    </row>
    <row r="94" spans="2:16" x14ac:dyDescent="0.25">
      <c r="B94" s="1">
        <v>3</v>
      </c>
      <c r="C94" s="1">
        <v>438</v>
      </c>
      <c r="D94" t="str">
        <f>_xlfn.XLOOKUP($C94,[1]Athletes!$A$2:$A$501,[1]Athletes!$E$2:$E$501)</f>
        <v>Sadie CALLAN</v>
      </c>
      <c r="E94" t="str">
        <f>_xlfn.XLOOKUP($C94,[1]Athletes!$A$2:$A$501,[1]Athletes!$G$2:$G$501)</f>
        <v>Dundalk St. Gerards A.C.</v>
      </c>
      <c r="F94" t="str">
        <f>_xlfn.XLOOKUP($C94,[1]Athletes!$A$2:$A$501,[1]Athletes!$J$2:$J$501)</f>
        <v>Under 12</v>
      </c>
      <c r="J94" s="1">
        <v>3</v>
      </c>
      <c r="K94" s="1">
        <v>509</v>
      </c>
      <c r="L94" t="str">
        <f>_xlfn.XLOOKUP($K94,[1]Athletes!$A$2:$A$501,[1]Athletes!$E$2:$E$501)</f>
        <v>Adam MULLIGAN</v>
      </c>
      <c r="M94" t="str">
        <f>_xlfn.XLOOKUP($K94,[1]Athletes!$A$2:$A$501,[1]Athletes!$G$2:$G$501)</f>
        <v>Dundalk St. Gerards A.C.</v>
      </c>
      <c r="N94" t="str">
        <f>_xlfn.XLOOKUP($K94,[1]Athletes!$A$2:$A$501,[1]Athletes!$J$2:$J$501)</f>
        <v>Under 12</v>
      </c>
    </row>
    <row r="95" spans="2:16" x14ac:dyDescent="0.25">
      <c r="B95" s="8" t="s">
        <v>37</v>
      </c>
      <c r="C95" s="8"/>
      <c r="D95" s="8"/>
      <c r="E95" s="8"/>
      <c r="F95" s="8"/>
      <c r="G95" s="8"/>
      <c r="H95" s="8"/>
      <c r="J95" s="8" t="s">
        <v>145</v>
      </c>
      <c r="K95" s="8"/>
      <c r="L95" s="8"/>
      <c r="M95" s="8"/>
      <c r="N95" s="8"/>
      <c r="O95" s="8"/>
      <c r="P95" s="8"/>
    </row>
    <row r="96" spans="2:16" x14ac:dyDescent="0.25">
      <c r="B96" s="1" t="s">
        <v>0</v>
      </c>
      <c r="C96" s="1" t="s">
        <v>1</v>
      </c>
      <c r="D96" t="s">
        <v>2</v>
      </c>
      <c r="E96" t="s">
        <v>3</v>
      </c>
      <c r="F96" t="s">
        <v>8</v>
      </c>
      <c r="G96" t="s">
        <v>4</v>
      </c>
      <c r="H96" t="s">
        <v>5</v>
      </c>
      <c r="J96" s="1" t="s">
        <v>0</v>
      </c>
      <c r="K96" s="1" t="s">
        <v>1</v>
      </c>
      <c r="L96" t="s">
        <v>2</v>
      </c>
      <c r="M96" t="s">
        <v>3</v>
      </c>
      <c r="N96" t="s">
        <v>8</v>
      </c>
      <c r="O96" t="s">
        <v>4</v>
      </c>
      <c r="P96" t="s">
        <v>5</v>
      </c>
    </row>
    <row r="97" spans="2:14" x14ac:dyDescent="0.25">
      <c r="B97" s="1">
        <v>1</v>
      </c>
      <c r="C97" s="1">
        <v>552</v>
      </c>
      <c r="D97" t="str">
        <f>_xlfn.XLOOKUP($C97,[1]Athletes!$A$2:$A$501,[1]Athletes!$E$2:$E$501)</f>
        <v>Siomha WARD</v>
      </c>
      <c r="E97" t="str">
        <f>_xlfn.XLOOKUP($C97,[1]Athletes!$A$2:$A$501,[1]Athletes!$G$2:$G$501)</f>
        <v>Dunleer A.C.</v>
      </c>
      <c r="F97" t="str">
        <f>_xlfn.XLOOKUP($C97,[1]Athletes!$A$2:$A$501,[1]Athletes!$J$2:$J$501)</f>
        <v>Under 12</v>
      </c>
      <c r="J97" s="1">
        <v>1</v>
      </c>
      <c r="K97" s="1">
        <v>338</v>
      </c>
      <c r="L97" t="str">
        <f>_xlfn.XLOOKUP($K97,[1]Athletes!$A$2:$A$501,[1]Athletes!$E$2:$E$501)</f>
        <v>Cillian HICKEY</v>
      </c>
      <c r="M97" t="str">
        <f>_xlfn.XLOOKUP($K97,[1]Athletes!$A$2:$A$501,[1]Athletes!$G$2:$G$501)</f>
        <v>Boyne A.C.</v>
      </c>
      <c r="N97" t="str">
        <f>_xlfn.XLOOKUP($K97,[1]Athletes!$A$2:$A$501,[1]Athletes!$J$2:$J$501)</f>
        <v>Under 12</v>
      </c>
    </row>
    <row r="98" spans="2:14" x14ac:dyDescent="0.25">
      <c r="B98" s="1">
        <v>2</v>
      </c>
      <c r="C98" s="1">
        <v>678</v>
      </c>
      <c r="D98" t="str">
        <f>_xlfn.XLOOKUP($C98,[1]Athletes!$A$2:$A$501,[1]Athletes!$E$2:$E$501)</f>
        <v>Ella MURPHY</v>
      </c>
      <c r="E98" t="str">
        <f>_xlfn.XLOOKUP($C98,[1]Athletes!$A$2:$A$501,[1]Athletes!$G$2:$G$501)</f>
        <v>St. Peter's A.C.</v>
      </c>
      <c r="F98" t="str">
        <f>_xlfn.XLOOKUP($C98,[1]Athletes!$A$2:$A$501,[1]Athletes!$J$2:$J$501)</f>
        <v>Under 12</v>
      </c>
      <c r="J98" s="1">
        <v>2</v>
      </c>
      <c r="K98" s="1">
        <v>610</v>
      </c>
      <c r="L98" t="str">
        <f>_xlfn.XLOOKUP($K98,[1]Athletes!$A$2:$A$501,[1]Athletes!$E$2:$E$501)</f>
        <v>Conor FINNEGAN</v>
      </c>
      <c r="M98" t="str">
        <f>_xlfn.XLOOKUP($K98,[1]Athletes!$A$2:$A$501,[1]Athletes!$G$2:$G$501)</f>
        <v>Glenmore A.C.</v>
      </c>
      <c r="N98" t="str">
        <f>_xlfn.XLOOKUP($K98,[1]Athletes!$A$2:$A$501,[1]Athletes!$J$2:$J$501)</f>
        <v>Under 12</v>
      </c>
    </row>
    <row r="99" spans="2:14" x14ac:dyDescent="0.25">
      <c r="B99" s="1">
        <v>3</v>
      </c>
      <c r="C99" s="1">
        <v>238</v>
      </c>
      <c r="D99" t="str">
        <f>_xlfn.XLOOKUP($C99,[1]Athletes!$A$2:$A$501,[1]Athletes!$E$2:$E$501)</f>
        <v>Farrah SMITH</v>
      </c>
      <c r="E99" t="str">
        <f>_xlfn.XLOOKUP($C99,[1]Athletes!$A$2:$A$501,[1]Athletes!$G$2:$G$501)</f>
        <v>Ace Athletics Club</v>
      </c>
      <c r="F99" t="str">
        <f>_xlfn.XLOOKUP($C99,[1]Athletes!$A$2:$A$501,[1]Athletes!$J$2:$J$501)</f>
        <v>Under 12</v>
      </c>
      <c r="J99" s="1">
        <v>3</v>
      </c>
      <c r="K99" s="1">
        <v>278</v>
      </c>
      <c r="L99" t="str">
        <f>_xlfn.XLOOKUP($K99,[1]Athletes!$A$2:$A$501,[1]Athletes!$E$2:$E$501)</f>
        <v>Frank SANDS</v>
      </c>
      <c r="M99" t="str">
        <f>_xlfn.XLOOKUP($K99,[1]Athletes!$A$2:$A$501,[1]Athletes!$G$2:$G$501)</f>
        <v>Ardee and District A.C.</v>
      </c>
      <c r="N99" t="str">
        <f>_xlfn.XLOOKUP($K99,[1]Athletes!$A$2:$A$501,[1]Athletes!$J$2:$J$501)</f>
        <v>Under 12</v>
      </c>
    </row>
    <row r="100" spans="2:14" x14ac:dyDescent="0.25">
      <c r="B100" s="1"/>
    </row>
    <row r="101" spans="2:14" x14ac:dyDescent="0.25">
      <c r="B101" s="8" t="s">
        <v>36</v>
      </c>
      <c r="C101" s="8"/>
      <c r="D101" s="8"/>
      <c r="E101" s="8"/>
      <c r="F101" s="8"/>
      <c r="G101" s="8"/>
      <c r="H101" s="8"/>
    </row>
    <row r="102" spans="2:14" x14ac:dyDescent="0.25">
      <c r="B102" s="1" t="s">
        <v>0</v>
      </c>
      <c r="C102" s="1" t="s">
        <v>1</v>
      </c>
      <c r="D102" t="s">
        <v>2</v>
      </c>
      <c r="E102" t="s">
        <v>3</v>
      </c>
      <c r="F102" t="s">
        <v>8</v>
      </c>
      <c r="G102" t="s">
        <v>4</v>
      </c>
      <c r="H102" t="s">
        <v>5</v>
      </c>
    </row>
    <row r="103" spans="2:14" x14ac:dyDescent="0.25">
      <c r="B103" s="1">
        <v>1</v>
      </c>
      <c r="C103" s="1">
        <v>673</v>
      </c>
      <c r="D103" t="str">
        <f>_xlfn.XLOOKUP($C103,[1]Athletes!$A$2:$A$501,[1]Athletes!$E$2:$E$501)</f>
        <v>Anna KELLY</v>
      </c>
      <c r="E103" t="str">
        <f>_xlfn.XLOOKUP($C103,[1]Athletes!$A$2:$A$501,[1]Athletes!$G$2:$G$501)</f>
        <v>St. Peter's A.C.</v>
      </c>
      <c r="F103" t="str">
        <f>_xlfn.XLOOKUP($C103,[1]Athletes!$A$2:$A$501,[1]Athletes!$J$2:$J$501)</f>
        <v>Under 12</v>
      </c>
    </row>
    <row r="104" spans="2:14" x14ac:dyDescent="0.25">
      <c r="B104" s="1">
        <v>2</v>
      </c>
      <c r="C104" s="1">
        <v>267</v>
      </c>
      <c r="D104" t="str">
        <f>_xlfn.XLOOKUP($C104,[1]Athletes!$A$2:$A$501,[1]Athletes!$E$2:$E$501)</f>
        <v>Niamh IRELAND</v>
      </c>
      <c r="E104" t="str">
        <f>_xlfn.XLOOKUP($C104,[1]Athletes!$A$2:$A$501,[1]Athletes!$G$2:$G$501)</f>
        <v>Ardee and District A.C.</v>
      </c>
      <c r="F104" t="str">
        <f>_xlfn.XLOOKUP($C104,[1]Athletes!$A$2:$A$501,[1]Athletes!$J$2:$J$501)</f>
        <v>Under 12</v>
      </c>
    </row>
    <row r="105" spans="2:14" x14ac:dyDescent="0.25">
      <c r="B105" s="1">
        <v>3</v>
      </c>
      <c r="C105" s="1">
        <v>585</v>
      </c>
      <c r="D105" t="str">
        <f>_xlfn.XLOOKUP($C105,[1]Athletes!$A$2:$A$501,[1]Athletes!$E$2:$E$501)</f>
        <v>Caoimhe GALLIGAN</v>
      </c>
      <c r="E105" t="str">
        <f>_xlfn.XLOOKUP($C105,[1]Athletes!$A$2:$A$501,[1]Athletes!$G$2:$G$501)</f>
        <v>Glenmore A.C.</v>
      </c>
      <c r="F105" t="str">
        <f>_xlfn.XLOOKUP($C105,[1]Athletes!$A$2:$A$501,[1]Athletes!$J$2:$J$501)</f>
        <v>Under 12</v>
      </c>
    </row>
    <row r="107" spans="2:14" x14ac:dyDescent="0.25">
      <c r="B107" s="8" t="s">
        <v>141</v>
      </c>
      <c r="C107" s="8"/>
      <c r="D107" s="8"/>
      <c r="E107" s="8"/>
      <c r="F107" s="8"/>
      <c r="G107" s="8"/>
      <c r="H107" s="8"/>
    </row>
    <row r="108" spans="2:14" x14ac:dyDescent="0.25">
      <c r="B108" s="1" t="s">
        <v>0</v>
      </c>
      <c r="C108" s="1" t="s">
        <v>1</v>
      </c>
      <c r="D108" t="s">
        <v>2</v>
      </c>
      <c r="E108" t="s">
        <v>3</v>
      </c>
      <c r="F108" t="s">
        <v>8</v>
      </c>
      <c r="G108" t="s">
        <v>4</v>
      </c>
      <c r="H108" t="s">
        <v>5</v>
      </c>
    </row>
    <row r="109" spans="2:14" x14ac:dyDescent="0.25">
      <c r="B109" s="1">
        <v>1</v>
      </c>
      <c r="C109" s="1">
        <v>602</v>
      </c>
      <c r="D109" t="str">
        <f>_xlfn.XLOOKUP($C109,[1]Athletes!$A$2:$A$501,[1]Athletes!$E$2:$E$501)</f>
        <v>Una O REILLY</v>
      </c>
      <c r="E109" t="str">
        <f>_xlfn.XLOOKUP($C109,[1]Athletes!$A$2:$A$501,[1]Athletes!$G$2:$G$501)</f>
        <v>Glenmore A.C.</v>
      </c>
      <c r="F109" t="str">
        <f>_xlfn.XLOOKUP($C109,[1]Athletes!$A$2:$A$501,[1]Athletes!$J$2:$J$501)</f>
        <v>Under 12</v>
      </c>
    </row>
    <row r="110" spans="2:14" x14ac:dyDescent="0.25">
      <c r="B110" s="1">
        <v>2</v>
      </c>
      <c r="C110" s="1">
        <v>393</v>
      </c>
      <c r="D110" t="str">
        <f>_xlfn.XLOOKUP($C110,[1]Athletes!$A$2:$A$501,[1]Athletes!$E$2:$E$501)</f>
        <v>Ava XU</v>
      </c>
      <c r="E110" t="str">
        <f>_xlfn.XLOOKUP($C110,[1]Athletes!$A$2:$A$501,[1]Athletes!$G$2:$G$501)</f>
        <v>Drogheda and District A.C.</v>
      </c>
      <c r="F110" t="str">
        <f>_xlfn.XLOOKUP($C110,[1]Athletes!$A$2:$A$501,[1]Athletes!$J$2:$J$501)</f>
        <v>Under 12</v>
      </c>
    </row>
    <row r="111" spans="2:14" x14ac:dyDescent="0.25">
      <c r="B111" s="1">
        <v>3</v>
      </c>
      <c r="C111" s="1">
        <v>273</v>
      </c>
      <c r="D111" t="str">
        <f>_xlfn.XLOOKUP($C111,[1]Athletes!$A$2:$A$501,[1]Athletes!$E$2:$E$501)</f>
        <v>Lucy WHELAN</v>
      </c>
      <c r="E111" t="str">
        <f>_xlfn.XLOOKUP($C111,[1]Athletes!$A$2:$A$501,[1]Athletes!$G$2:$G$501)</f>
        <v>Ardee and District A.C.</v>
      </c>
      <c r="F111" t="str">
        <f>_xlfn.XLOOKUP($C111,[1]Athletes!$A$2:$A$501,[1]Athletes!$J$2:$J$501)</f>
        <v>Under 12</v>
      </c>
    </row>
    <row r="112" spans="2:14" x14ac:dyDescent="0.25">
      <c r="B112" s="1"/>
    </row>
    <row r="113" spans="2:16" x14ac:dyDescent="0.25">
      <c r="B113" s="8" t="s">
        <v>29</v>
      </c>
      <c r="C113" s="8"/>
      <c r="D113" s="8"/>
      <c r="E113" s="8"/>
      <c r="F113" s="8"/>
      <c r="G113" s="8"/>
      <c r="H113" s="8"/>
      <c r="J113" s="8" t="s">
        <v>33</v>
      </c>
      <c r="K113" s="8"/>
      <c r="L113" s="8"/>
      <c r="M113" s="8"/>
      <c r="N113" s="8"/>
      <c r="O113" s="8"/>
      <c r="P113" s="8"/>
    </row>
    <row r="114" spans="2:16" x14ac:dyDescent="0.25">
      <c r="B114" s="1" t="s">
        <v>0</v>
      </c>
      <c r="C114" s="1" t="s">
        <v>1</v>
      </c>
      <c r="D114" t="s">
        <v>2</v>
      </c>
      <c r="E114" t="s">
        <v>3</v>
      </c>
      <c r="F114" t="s">
        <v>8</v>
      </c>
      <c r="G114" t="s">
        <v>4</v>
      </c>
      <c r="H114" t="s">
        <v>5</v>
      </c>
      <c r="J114" s="1" t="s">
        <v>0</v>
      </c>
      <c r="K114" s="1" t="s">
        <v>1</v>
      </c>
      <c r="L114" t="s">
        <v>2</v>
      </c>
      <c r="M114" t="s">
        <v>3</v>
      </c>
      <c r="N114" t="s">
        <v>8</v>
      </c>
      <c r="O114" t="s">
        <v>4</v>
      </c>
      <c r="P114" t="s">
        <v>5</v>
      </c>
    </row>
    <row r="115" spans="2:16" x14ac:dyDescent="0.25">
      <c r="B115" s="1">
        <v>1</v>
      </c>
      <c r="C115" s="1">
        <v>603</v>
      </c>
      <c r="D115" t="str">
        <f>_xlfn.XLOOKUP($C115,[1]Athletes!$A$2:$A$501,[1]Athletes!$E$2:$E$501)</f>
        <v>Amy O'NEILL</v>
      </c>
      <c r="E115" t="str">
        <f>_xlfn.XLOOKUP($C115,[1]Athletes!$A$2:$A$501,[1]Athletes!$G$2:$G$501)</f>
        <v>Glenmore A.C.</v>
      </c>
      <c r="F115" t="str">
        <f>_xlfn.XLOOKUP($C115,[1]Athletes!$A$2:$A$501,[1]Athletes!$J$2:$J$501)</f>
        <v>Under 12</v>
      </c>
      <c r="J115" s="1">
        <v>1</v>
      </c>
      <c r="K115" s="1">
        <v>524</v>
      </c>
      <c r="L115" t="str">
        <f>_xlfn.XLOOKUP($K115,[1]Athletes!$A$2:$A$501,[1]Athletes!$E$2:$E$501)</f>
        <v>Leon WOJCIECHOWSKI</v>
      </c>
      <c r="M115" t="str">
        <f>_xlfn.XLOOKUP($K115,[1]Athletes!$A$2:$A$501,[1]Athletes!$G$2:$G$501)</f>
        <v>Dundalk St. Gerards A.C.</v>
      </c>
      <c r="N115" t="str">
        <f>_xlfn.XLOOKUP($K115,[1]Athletes!$A$2:$A$501,[1]Athletes!$J$2:$J$501)</f>
        <v>Under 12</v>
      </c>
    </row>
    <row r="116" spans="2:16" x14ac:dyDescent="0.25">
      <c r="B116" s="1">
        <v>2</v>
      </c>
      <c r="C116" s="1">
        <v>238</v>
      </c>
      <c r="D116" t="str">
        <f>_xlfn.XLOOKUP($C116,[1]Athletes!$A$2:$A$501,[1]Athletes!$E$2:$E$501)</f>
        <v>Farrah SMITH</v>
      </c>
      <c r="E116" t="str">
        <f>_xlfn.XLOOKUP($C116,[1]Athletes!$A$2:$A$501,[1]Athletes!$G$2:$G$501)</f>
        <v>Ace Athletics Club</v>
      </c>
      <c r="F116" t="str">
        <f>_xlfn.XLOOKUP($C116,[1]Athletes!$A$2:$A$501,[1]Athletes!$J$2:$J$501)</f>
        <v>Under 12</v>
      </c>
      <c r="J116" s="1">
        <v>2</v>
      </c>
      <c r="K116" s="1">
        <v>509</v>
      </c>
      <c r="L116" t="str">
        <f>_xlfn.XLOOKUP($K116,[1]Athletes!$A$2:$A$501,[1]Athletes!$E$2:$E$501)</f>
        <v>Adam MULLIGAN</v>
      </c>
      <c r="M116" t="str">
        <f>_xlfn.XLOOKUP($K116,[1]Athletes!$A$2:$A$501,[1]Athletes!$G$2:$G$501)</f>
        <v>Dundalk St. Gerards A.C.</v>
      </c>
      <c r="N116" t="str">
        <f>_xlfn.XLOOKUP($K116,[1]Athletes!$A$2:$A$501,[1]Athletes!$J$2:$J$501)</f>
        <v>Under 12</v>
      </c>
    </row>
    <row r="117" spans="2:16" x14ac:dyDescent="0.25">
      <c r="B117" s="1"/>
      <c r="J117" s="1">
        <v>3</v>
      </c>
      <c r="K117" s="1">
        <v>610</v>
      </c>
      <c r="L117" t="str">
        <f>_xlfn.XLOOKUP($K117,[1]Athletes!$A$2:$A$501,[1]Athletes!$E$2:$E$501)</f>
        <v>Conor FINNEGAN</v>
      </c>
      <c r="M117" t="str">
        <f>_xlfn.XLOOKUP($K117,[1]Athletes!$A$2:$A$501,[1]Athletes!$G$2:$G$501)</f>
        <v>Glenmore A.C.</v>
      </c>
      <c r="N117" t="str">
        <f>_xlfn.XLOOKUP($K117,[1]Athletes!$A$2:$A$501,[1]Athletes!$J$2:$J$501)</f>
        <v>Under 12</v>
      </c>
    </row>
    <row r="119" spans="2:16" x14ac:dyDescent="0.25">
      <c r="B119" s="8" t="s">
        <v>32</v>
      </c>
      <c r="C119" s="8"/>
      <c r="D119" s="8"/>
      <c r="E119" s="8"/>
      <c r="F119" s="8"/>
      <c r="G119" s="8"/>
      <c r="H119" s="8"/>
      <c r="J119" s="8" t="s">
        <v>30</v>
      </c>
      <c r="K119" s="8"/>
      <c r="L119" s="8"/>
      <c r="M119" s="8"/>
      <c r="N119" s="8"/>
      <c r="O119" s="8"/>
      <c r="P119" s="8"/>
    </row>
    <row r="120" spans="2:16" x14ac:dyDescent="0.25">
      <c r="B120" s="1" t="s">
        <v>0</v>
      </c>
      <c r="C120" s="1" t="s">
        <v>1</v>
      </c>
      <c r="D120" t="s">
        <v>2</v>
      </c>
      <c r="E120" t="s">
        <v>3</v>
      </c>
      <c r="G120" t="s">
        <v>4</v>
      </c>
      <c r="H120" t="s">
        <v>5</v>
      </c>
      <c r="J120" s="1" t="s">
        <v>0</v>
      </c>
      <c r="K120" s="1" t="s">
        <v>1</v>
      </c>
      <c r="L120" t="s">
        <v>2</v>
      </c>
      <c r="M120" t="s">
        <v>3</v>
      </c>
      <c r="N120" t="s">
        <v>8</v>
      </c>
      <c r="O120" t="s">
        <v>4</v>
      </c>
      <c r="P120" t="s">
        <v>5</v>
      </c>
    </row>
    <row r="121" spans="2:16" x14ac:dyDescent="0.25">
      <c r="B121" s="1">
        <v>1</v>
      </c>
      <c r="C121" s="1">
        <v>219</v>
      </c>
      <c r="D121" t="str">
        <f>_xlfn.XLOOKUP($C121,[1]Athletes!$A$2:$A$501,[1]Athletes!$E$2:$E$501)</f>
        <v>Caoimhe CAROLAN</v>
      </c>
      <c r="E121" t="str">
        <f>_xlfn.XLOOKUP($C121,[1]Athletes!$A$2:$A$501,[1]Athletes!$G$2:$G$501)</f>
        <v>Ace Athletics Club</v>
      </c>
      <c r="F121" t="str">
        <f>_xlfn.XLOOKUP($C121,[1]Athletes!$A$2:$A$501,[1]Athletes!$J$2:$J$501)</f>
        <v>Under 12</v>
      </c>
      <c r="J121" s="1">
        <v>1</v>
      </c>
      <c r="K121" s="1">
        <v>338</v>
      </c>
      <c r="L121" t="str">
        <f>_xlfn.XLOOKUP($K121,[1]Athletes!$A$2:$A$501,[1]Athletes!$E$2:$E$501)</f>
        <v>Cillian HICKEY</v>
      </c>
      <c r="M121" t="str">
        <f>_xlfn.XLOOKUP($K121,[1]Athletes!$A$2:$A$501,[1]Athletes!$G$2:$G$501)</f>
        <v>Boyne A.C.</v>
      </c>
      <c r="N121" t="str">
        <f>_xlfn.XLOOKUP($K121,[1]Athletes!$A$2:$A$501,[1]Athletes!$J$2:$J$501)</f>
        <v>Under 12</v>
      </c>
    </row>
    <row r="122" spans="2:16" x14ac:dyDescent="0.25">
      <c r="B122" s="1">
        <v>2</v>
      </c>
      <c r="C122" s="1">
        <v>552</v>
      </c>
      <c r="D122" t="str">
        <f>_xlfn.XLOOKUP($C122,[1]Athletes!$A$2:$A$501,[1]Athletes!$E$2:$E$501)</f>
        <v>Siomha WARD</v>
      </c>
      <c r="E122" t="str">
        <f>_xlfn.XLOOKUP($C122,[1]Athletes!$A$2:$A$501,[1]Athletes!$G$2:$G$501)</f>
        <v>Dunleer A.C.</v>
      </c>
      <c r="F122" t="str">
        <f>_xlfn.XLOOKUP($C122,[1]Athletes!$A$2:$A$501,[1]Athletes!$J$2:$J$501)</f>
        <v>Under 12</v>
      </c>
      <c r="J122" s="1">
        <v>2</v>
      </c>
      <c r="K122" s="1">
        <v>328</v>
      </c>
      <c r="L122" t="str">
        <f>_xlfn.XLOOKUP($K122,[1]Athletes!$A$2:$A$501,[1]Athletes!$E$2:$E$501)</f>
        <v>Sean CLARKE</v>
      </c>
      <c r="M122" t="str">
        <f>_xlfn.XLOOKUP($K122,[1]Athletes!$A$2:$A$501,[1]Athletes!$G$2:$G$501)</f>
        <v>Boyne A.C.</v>
      </c>
      <c r="N122" t="str">
        <f>_xlfn.XLOOKUP($K122,[1]Athletes!$A$2:$A$501,[1]Athletes!$J$2:$J$501)</f>
        <v>Under 12</v>
      </c>
    </row>
    <row r="123" spans="2:16" x14ac:dyDescent="0.25">
      <c r="B123" s="1"/>
      <c r="J123" s="1">
        <v>3</v>
      </c>
      <c r="K123" s="1">
        <v>668</v>
      </c>
      <c r="L123" t="str">
        <f>_xlfn.XLOOKUP($K123,[1]Athletes!$A$2:$A$501,[1]Athletes!$E$2:$E$501)</f>
        <v>O Brien OISIN</v>
      </c>
      <c r="M123" t="str">
        <f>_xlfn.XLOOKUP($K123,[1]Athletes!$A$2:$A$501,[1]Athletes!$G$2:$G$501)</f>
        <v>Redeemer A.C.</v>
      </c>
      <c r="N123" t="str">
        <f>_xlfn.XLOOKUP($K123,[1]Athletes!$A$2:$A$501,[1]Athletes!$J$2:$J$501)</f>
        <v>Under 12</v>
      </c>
    </row>
    <row r="124" spans="2:16" x14ac:dyDescent="0.25">
      <c r="B124" s="8" t="s">
        <v>35</v>
      </c>
      <c r="C124" s="8"/>
      <c r="D124" s="8"/>
      <c r="E124" s="8"/>
      <c r="F124" s="8"/>
      <c r="G124" s="8"/>
      <c r="H124" s="8"/>
    </row>
    <row r="125" spans="2:16" x14ac:dyDescent="0.25">
      <c r="B125" s="1" t="s">
        <v>0</v>
      </c>
      <c r="C125" s="1" t="s">
        <v>1</v>
      </c>
      <c r="D125" t="s">
        <v>2</v>
      </c>
      <c r="E125" t="s">
        <v>3</v>
      </c>
      <c r="G125" t="s">
        <v>4</v>
      </c>
      <c r="H125" t="s">
        <v>5</v>
      </c>
    </row>
    <row r="126" spans="2:16" x14ac:dyDescent="0.25">
      <c r="B126" s="1">
        <v>1</v>
      </c>
      <c r="C126" s="1">
        <v>463</v>
      </c>
      <c r="D126" t="str">
        <f>_xlfn.XLOOKUP($C126,[1]Athletes!$A$2:$A$501,[1]Athletes!$E$2:$E$501)</f>
        <v>Autumn MORAN</v>
      </c>
      <c r="E126" t="str">
        <f>_xlfn.XLOOKUP($C126,[1]Athletes!$A$2:$A$501,[1]Athletes!$G$2:$G$501)</f>
        <v>Dundalk St. Gerards A.C.</v>
      </c>
      <c r="F126" t="str">
        <f>_xlfn.XLOOKUP($C126,[1]Athletes!$A$2:$A$501,[1]Athletes!$J$2:$J$501)</f>
        <v>Under 12</v>
      </c>
    </row>
    <row r="127" spans="2:16" x14ac:dyDescent="0.25">
      <c r="B127" s="1">
        <v>2</v>
      </c>
      <c r="C127" s="1">
        <v>478</v>
      </c>
      <c r="D127" t="str">
        <f>_xlfn.XLOOKUP($C127,[1]Athletes!$A$2:$A$501,[1]Athletes!$E$2:$E$501)</f>
        <v>Katelynn WOODS</v>
      </c>
      <c r="E127" t="str">
        <f>_xlfn.XLOOKUP($C127,[1]Athletes!$A$2:$A$501,[1]Athletes!$G$2:$G$501)</f>
        <v>Dundalk St. Gerards A.C.</v>
      </c>
      <c r="F127" t="str">
        <f>_xlfn.XLOOKUP($C127,[1]Athletes!$A$2:$A$501,[1]Athletes!$J$2:$J$501)</f>
        <v>Under 12</v>
      </c>
    </row>
    <row r="128" spans="2:16" x14ac:dyDescent="0.25">
      <c r="B128" s="1"/>
    </row>
    <row r="129" spans="2:16" x14ac:dyDescent="0.25">
      <c r="B129" s="8" t="s">
        <v>31</v>
      </c>
      <c r="C129" s="8"/>
      <c r="D129" s="8"/>
      <c r="E129" s="8"/>
      <c r="F129" s="8"/>
      <c r="G129" s="8"/>
      <c r="H129" s="8"/>
      <c r="J129" s="8" t="s">
        <v>34</v>
      </c>
      <c r="K129" s="8"/>
      <c r="L129" s="8"/>
      <c r="M129" s="8"/>
      <c r="N129" s="8"/>
      <c r="O129" s="8"/>
      <c r="P129" s="8"/>
    </row>
    <row r="130" spans="2:16" x14ac:dyDescent="0.25">
      <c r="B130" s="1" t="s">
        <v>0</v>
      </c>
      <c r="C130" s="1" t="s">
        <v>1</v>
      </c>
      <c r="D130" t="s">
        <v>2</v>
      </c>
      <c r="E130" t="s">
        <v>3</v>
      </c>
      <c r="G130" t="s">
        <v>4</v>
      </c>
      <c r="H130" t="s">
        <v>5</v>
      </c>
      <c r="J130" s="1" t="s">
        <v>0</v>
      </c>
      <c r="K130" s="1" t="s">
        <v>1</v>
      </c>
      <c r="L130" t="s">
        <v>2</v>
      </c>
      <c r="M130" t="s">
        <v>3</v>
      </c>
      <c r="N130" t="s">
        <v>8</v>
      </c>
      <c r="O130" t="s">
        <v>4</v>
      </c>
      <c r="P130" t="s">
        <v>5</v>
      </c>
    </row>
    <row r="131" spans="2:16" x14ac:dyDescent="0.25">
      <c r="B131" s="1">
        <v>1</v>
      </c>
      <c r="C131" s="1">
        <v>478</v>
      </c>
      <c r="D131" t="str">
        <f>_xlfn.XLOOKUP($C131,[1]Athletes!$A$2:$A$501,[1]Athletes!$E$2:$E$501)</f>
        <v>Katelynn WOODS</v>
      </c>
      <c r="E131" t="str">
        <f>_xlfn.XLOOKUP($C131,[1]Athletes!$A$2:$A$501,[1]Athletes!$G$2:$G$501)</f>
        <v>Dundalk St. Gerards A.C.</v>
      </c>
      <c r="F131" t="str">
        <f>_xlfn.XLOOKUP($C131,[1]Athletes!$A$2:$A$501,[1]Athletes!$J$2:$J$501)</f>
        <v>Under 12</v>
      </c>
      <c r="J131" s="1">
        <v>1</v>
      </c>
      <c r="K131" s="1">
        <v>524</v>
      </c>
      <c r="L131" t="str">
        <f>_xlfn.XLOOKUP($K131,[1]Athletes!$A$2:$A$501,[1]Athletes!$E$2:$E$501)</f>
        <v>Leon WOJCIECHOWSKI</v>
      </c>
      <c r="M131" t="str">
        <f>_xlfn.XLOOKUP($K131,[1]Athletes!$A$2:$A$501,[1]Athletes!$G$2:$G$501)</f>
        <v>Dundalk St. Gerards A.C.</v>
      </c>
      <c r="N131" t="str">
        <f>_xlfn.XLOOKUP($K131,[1]Athletes!$A$2:$A$501,[1]Athletes!$J$2:$J$501)</f>
        <v>Under 12</v>
      </c>
    </row>
    <row r="132" spans="2:16" x14ac:dyDescent="0.25">
      <c r="B132" s="1">
        <v>2</v>
      </c>
      <c r="C132" s="1">
        <v>463</v>
      </c>
      <c r="D132" t="str">
        <f>_xlfn.XLOOKUP($C132,[1]Athletes!$A$2:$A$501,[1]Athletes!$E$2:$E$501)</f>
        <v>Autumn MORAN</v>
      </c>
      <c r="E132" t="str">
        <f>_xlfn.XLOOKUP($C132,[1]Athletes!$A$2:$A$501,[1]Athletes!$G$2:$G$501)</f>
        <v>Dundalk St. Gerards A.C.</v>
      </c>
      <c r="F132" t="str">
        <f>_xlfn.XLOOKUP($C132,[1]Athletes!$A$2:$A$501,[1]Athletes!$J$2:$J$501)</f>
        <v>Under 12</v>
      </c>
      <c r="J132" s="1">
        <v>2</v>
      </c>
      <c r="K132" s="1">
        <v>338</v>
      </c>
      <c r="L132" t="str">
        <f>_xlfn.XLOOKUP($K132,[1]Athletes!$A$2:$A$501,[1]Athletes!$E$2:$E$501)</f>
        <v>Cillian HICKEY</v>
      </c>
      <c r="M132" t="str">
        <f>_xlfn.XLOOKUP($K132,[1]Athletes!$A$2:$A$501,[1]Athletes!$G$2:$G$501)</f>
        <v>Boyne A.C.</v>
      </c>
      <c r="N132" t="str">
        <f>_xlfn.XLOOKUP($K132,[1]Athletes!$A$2:$A$501,[1]Athletes!$J$2:$J$501)</f>
        <v>Under 12</v>
      </c>
    </row>
    <row r="133" spans="2:16" x14ac:dyDescent="0.25">
      <c r="B133" s="1">
        <v>3</v>
      </c>
      <c r="C133" s="1">
        <v>219</v>
      </c>
      <c r="D133" t="str">
        <f>_xlfn.XLOOKUP($C133,[1]Athletes!$A$2:$A$501,[1]Athletes!$E$2:$E$501)</f>
        <v>Caoimhe CAROLAN</v>
      </c>
      <c r="E133" t="str">
        <f>_xlfn.XLOOKUP($C133,[1]Athletes!$A$2:$A$501,[1]Athletes!$G$2:$G$501)</f>
        <v>Ace Athletics Club</v>
      </c>
      <c r="F133" t="str">
        <f>_xlfn.XLOOKUP($C133,[1]Athletes!$A$2:$A$501,[1]Athletes!$J$2:$J$501)</f>
        <v>Under 12</v>
      </c>
      <c r="J133" s="1">
        <v>3</v>
      </c>
      <c r="K133" s="1">
        <v>328</v>
      </c>
      <c r="L133" t="str">
        <f>_xlfn.XLOOKUP($K133,[1]Athletes!$A$2:$A$501,[1]Athletes!$E$2:$E$501)</f>
        <v>Sean CLARKE</v>
      </c>
      <c r="M133" t="str">
        <f>_xlfn.XLOOKUP($K133,[1]Athletes!$A$2:$A$501,[1]Athletes!$G$2:$G$501)</f>
        <v>Boyne A.C.</v>
      </c>
      <c r="N133" t="str">
        <f>_xlfn.XLOOKUP($K133,[1]Athletes!$A$2:$A$501,[1]Athletes!$J$2:$J$501)</f>
        <v>Under 12</v>
      </c>
    </row>
    <row r="134" spans="2:16" x14ac:dyDescent="0.25">
      <c r="B134" s="1">
        <v>4</v>
      </c>
      <c r="C134" s="1">
        <v>552</v>
      </c>
      <c r="D134" t="str">
        <f>_xlfn.XLOOKUP($C134,[1]Athletes!$A$2:$A$501,[1]Athletes!$E$2:$E$501)</f>
        <v>Siomha WARD</v>
      </c>
      <c r="E134" t="str">
        <f>_xlfn.XLOOKUP($C134,[1]Athletes!$A$2:$A$501,[1]Athletes!$G$2:$G$501)</f>
        <v>Dunleer A.C.</v>
      </c>
      <c r="F134" t="str">
        <f>_xlfn.XLOOKUP($C134,[1]Athletes!$A$2:$A$501,[1]Athletes!$J$2:$J$501)</f>
        <v>Under 12</v>
      </c>
      <c r="I134" s="2"/>
      <c r="J134" s="1">
        <v>4</v>
      </c>
      <c r="K134" s="1">
        <v>668</v>
      </c>
      <c r="L134" t="str">
        <f>_xlfn.XLOOKUP($K134,[1]Athletes!$A$2:$A$501,[1]Athletes!$E$2:$E$501)</f>
        <v>O Brien OISIN</v>
      </c>
      <c r="M134" t="str">
        <f>_xlfn.XLOOKUP($K134,[1]Athletes!$A$2:$A$501,[1]Athletes!$G$2:$G$501)</f>
        <v>Redeemer A.C.</v>
      </c>
      <c r="N134" t="str">
        <f>_xlfn.XLOOKUP($K134,[1]Athletes!$A$2:$A$501,[1]Athletes!$J$2:$J$501)</f>
        <v>Under 12</v>
      </c>
    </row>
    <row r="135" spans="2:16" x14ac:dyDescent="0.25">
      <c r="B135" s="1"/>
    </row>
    <row r="136" spans="2:16" x14ac:dyDescent="0.25">
      <c r="B136" s="8" t="s">
        <v>40</v>
      </c>
      <c r="C136" s="8"/>
      <c r="D136" s="8"/>
      <c r="E136" s="8"/>
      <c r="F136" s="8"/>
      <c r="G136" s="8"/>
      <c r="H136" s="8"/>
      <c r="J136" s="2"/>
      <c r="K136" s="2"/>
      <c r="L136" s="2"/>
      <c r="M136" s="2"/>
      <c r="N136" s="2"/>
      <c r="O136" s="2"/>
      <c r="P136" s="2"/>
    </row>
    <row r="137" spans="2:16" x14ac:dyDescent="0.25">
      <c r="B137" s="1" t="s">
        <v>0</v>
      </c>
      <c r="C137" s="1" t="s">
        <v>1</v>
      </c>
      <c r="D137" t="s">
        <v>2</v>
      </c>
      <c r="E137" t="s">
        <v>3</v>
      </c>
      <c r="F137" t="s">
        <v>8</v>
      </c>
      <c r="G137" t="s">
        <v>4</v>
      </c>
      <c r="H137" t="s">
        <v>5</v>
      </c>
      <c r="J137" s="1"/>
    </row>
    <row r="138" spans="2:16" x14ac:dyDescent="0.25">
      <c r="B138" s="1">
        <v>1</v>
      </c>
      <c r="C138" s="1">
        <v>474</v>
      </c>
      <c r="D138" t="str">
        <f>_xlfn.XLOOKUP($C138,[1]Athletes!$A$2:$A$501,[1]Athletes!$E$2:$E$501)</f>
        <v>Charlotte TRIMBLE</v>
      </c>
      <c r="E138" t="str">
        <f>_xlfn.XLOOKUP($C138,[1]Athletes!$A$2:$A$501,[1]Athletes!$G$2:$G$501)</f>
        <v>Dundalk St. Gerards A.C.</v>
      </c>
      <c r="F138" t="str">
        <f>_xlfn.XLOOKUP($C138,[1]Athletes!$A$2:$A$501,[1]Athletes!$J$2:$J$501)</f>
        <v>Under 13</v>
      </c>
      <c r="J138" s="1"/>
    </row>
    <row r="139" spans="2:16" x14ac:dyDescent="0.25">
      <c r="B139" s="1">
        <v>2</v>
      </c>
      <c r="C139" s="1">
        <v>445</v>
      </c>
      <c r="D139" t="str">
        <f>_xlfn.XLOOKUP($C139,[1]Athletes!$A$2:$A$501,[1]Athletes!$E$2:$E$501)</f>
        <v>Robyn GARLAND</v>
      </c>
      <c r="E139" t="str">
        <f>_xlfn.XLOOKUP($C139,[1]Athletes!$A$2:$A$501,[1]Athletes!$G$2:$G$501)</f>
        <v>Dundalk St. Gerards A.C.</v>
      </c>
      <c r="F139" t="str">
        <f>_xlfn.XLOOKUP($C139,[1]Athletes!$A$2:$A$501,[1]Athletes!$J$2:$J$501)</f>
        <v>Under 13</v>
      </c>
      <c r="J139" s="1"/>
    </row>
    <row r="140" spans="2:16" x14ac:dyDescent="0.25">
      <c r="B140" s="1">
        <v>3</v>
      </c>
      <c r="C140" s="1">
        <v>268</v>
      </c>
      <c r="D140" t="str">
        <f>_xlfn.XLOOKUP($C140,[1]Athletes!$A$2:$A$501,[1]Athletes!$E$2:$E$501)</f>
        <v>Rhona KEENAN</v>
      </c>
      <c r="E140" t="str">
        <f>_xlfn.XLOOKUP($C140,[1]Athletes!$A$2:$A$501,[1]Athletes!$G$2:$G$501)</f>
        <v>Ardee and District A.C.</v>
      </c>
      <c r="F140" t="str">
        <f>_xlfn.XLOOKUP($C140,[1]Athletes!$A$2:$A$501,[1]Athletes!$J$2:$J$501)</f>
        <v>Under 13</v>
      </c>
      <c r="J140" s="1"/>
    </row>
    <row r="141" spans="2:16" x14ac:dyDescent="0.25">
      <c r="B141" s="1"/>
      <c r="J141" s="1"/>
    </row>
    <row r="142" spans="2:16" x14ac:dyDescent="0.25">
      <c r="B142" s="8" t="s">
        <v>41</v>
      </c>
      <c r="C142" s="8"/>
      <c r="D142" s="8"/>
      <c r="E142" s="8"/>
      <c r="F142" s="8"/>
      <c r="G142" s="8"/>
      <c r="H142" s="8"/>
      <c r="J142" s="2"/>
      <c r="K142" s="2"/>
      <c r="L142" s="2"/>
      <c r="M142" s="2"/>
      <c r="N142" s="2"/>
      <c r="O142" s="2"/>
      <c r="P142" s="2"/>
    </row>
    <row r="143" spans="2:16" x14ac:dyDescent="0.25">
      <c r="B143" s="1" t="s">
        <v>0</v>
      </c>
      <c r="C143" s="1" t="s">
        <v>1</v>
      </c>
      <c r="D143" t="s">
        <v>2</v>
      </c>
      <c r="E143" t="s">
        <v>3</v>
      </c>
      <c r="F143" t="s">
        <v>8</v>
      </c>
      <c r="G143" t="s">
        <v>4</v>
      </c>
      <c r="H143" t="s">
        <v>5</v>
      </c>
      <c r="J143" s="1"/>
    </row>
    <row r="144" spans="2:16" x14ac:dyDescent="0.25">
      <c r="B144" s="1">
        <v>1</v>
      </c>
      <c r="C144" s="1">
        <v>455</v>
      </c>
      <c r="D144" t="str">
        <f>_xlfn.XLOOKUP($C144,[1]Athletes!$A$2:$A$501,[1]Athletes!$E$2:$E$501)</f>
        <v>Caoimhe MC EVOY</v>
      </c>
      <c r="E144" t="str">
        <f>_xlfn.XLOOKUP($C144,[1]Athletes!$A$2:$A$501,[1]Athletes!$G$2:$G$501)</f>
        <v>Dundalk St. Gerards A.C.</v>
      </c>
      <c r="F144" t="str">
        <f>_xlfn.XLOOKUP($C144,[1]Athletes!$A$2:$A$501,[1]Athletes!$J$2:$J$501)</f>
        <v>Under 13</v>
      </c>
      <c r="J144" s="1"/>
    </row>
    <row r="145" spans="2:16" x14ac:dyDescent="0.25">
      <c r="B145" s="1">
        <v>2</v>
      </c>
      <c r="C145" s="1">
        <v>468</v>
      </c>
      <c r="D145" t="str">
        <f>_xlfn.XLOOKUP($C145,[1]Athletes!$A$2:$A$501,[1]Athletes!$E$2:$E$501)</f>
        <v>Aimee QUINN</v>
      </c>
      <c r="E145" t="str">
        <f>_xlfn.XLOOKUP($C145,[1]Athletes!$A$2:$A$501,[1]Athletes!$G$2:$G$501)</f>
        <v>Dundalk St. Gerards A.C.</v>
      </c>
      <c r="F145" t="str">
        <f>_xlfn.XLOOKUP($C145,[1]Athletes!$A$2:$A$501,[1]Athletes!$J$2:$J$501)</f>
        <v>Under 13</v>
      </c>
      <c r="J145" s="1"/>
    </row>
    <row r="146" spans="2:16" x14ac:dyDescent="0.25">
      <c r="B146" s="1">
        <v>3</v>
      </c>
      <c r="C146" s="1">
        <v>389</v>
      </c>
      <c r="D146" t="str">
        <f>_xlfn.XLOOKUP($C146,[1]Athletes!$A$2:$A$501,[1]Athletes!$E$2:$E$501)</f>
        <v>Eve RUSSELL</v>
      </c>
      <c r="E146" t="str">
        <f>_xlfn.XLOOKUP($C146,[1]Athletes!$A$2:$A$501,[1]Athletes!$G$2:$G$501)</f>
        <v>Drogheda and District A.C.</v>
      </c>
      <c r="F146" t="str">
        <f>_xlfn.XLOOKUP($C146,[1]Athletes!$A$2:$A$501,[1]Athletes!$J$2:$J$501)</f>
        <v>Under 13</v>
      </c>
      <c r="J146" s="1"/>
    </row>
    <row r="147" spans="2:16" x14ac:dyDescent="0.25">
      <c r="B147" s="1"/>
      <c r="J147" s="1"/>
    </row>
    <row r="148" spans="2:16" x14ac:dyDescent="0.25">
      <c r="B148" s="8" t="s">
        <v>42</v>
      </c>
      <c r="C148" s="8"/>
      <c r="D148" s="8"/>
      <c r="E148" s="8"/>
      <c r="F148" s="8"/>
      <c r="G148" s="8"/>
      <c r="H148" s="8"/>
      <c r="J148" s="2"/>
      <c r="K148" s="2"/>
      <c r="L148" s="2"/>
      <c r="M148" s="2"/>
      <c r="N148" s="2"/>
      <c r="O148" s="2"/>
      <c r="P148" s="2"/>
    </row>
    <row r="149" spans="2:16" x14ac:dyDescent="0.25">
      <c r="B149" s="1" t="s">
        <v>0</v>
      </c>
      <c r="C149" s="1" t="s">
        <v>1</v>
      </c>
      <c r="D149" t="s">
        <v>2</v>
      </c>
      <c r="E149" t="s">
        <v>3</v>
      </c>
      <c r="F149" t="s">
        <v>8</v>
      </c>
      <c r="G149" t="s">
        <v>4</v>
      </c>
      <c r="H149" t="s">
        <v>5</v>
      </c>
      <c r="J149" s="1"/>
    </row>
    <row r="150" spans="2:16" x14ac:dyDescent="0.25">
      <c r="B150" s="1">
        <v>1</v>
      </c>
      <c r="C150" s="1">
        <v>471</v>
      </c>
      <c r="D150" t="str">
        <f>_xlfn.XLOOKUP($C150,[1]Athletes!$A$2:$A$501,[1]Athletes!$E$2:$E$501)</f>
        <v>Lucy ROGERS</v>
      </c>
      <c r="E150" t="str">
        <f>_xlfn.XLOOKUP($C150,[1]Athletes!$A$2:$A$501,[1]Athletes!$G$2:$G$501)</f>
        <v>Dundalk St. Gerards A.C.</v>
      </c>
      <c r="F150" t="str">
        <f>_xlfn.XLOOKUP($C150,[1]Athletes!$A$2:$A$501,[1]Athletes!$J$2:$J$501)</f>
        <v>Under 13</v>
      </c>
      <c r="J150" s="1"/>
    </row>
    <row r="151" spans="2:16" x14ac:dyDescent="0.25">
      <c r="B151" s="1">
        <v>2</v>
      </c>
      <c r="C151" s="1">
        <v>444</v>
      </c>
      <c r="D151" t="str">
        <f>_xlfn.XLOOKUP($C151,[1]Athletes!$A$2:$A$501,[1]Athletes!$E$2:$E$501)</f>
        <v>Kallie FISHER</v>
      </c>
      <c r="E151" t="str">
        <f>_xlfn.XLOOKUP($C151,[1]Athletes!$A$2:$A$501,[1]Athletes!$G$2:$G$501)</f>
        <v>Dundalk St. Gerards A.C.</v>
      </c>
      <c r="F151" t="str">
        <f>_xlfn.XLOOKUP($C151,[1]Athletes!$A$2:$A$501,[1]Athletes!$J$2:$J$501)</f>
        <v>Under 13</v>
      </c>
      <c r="J151" s="1"/>
    </row>
    <row r="152" spans="2:16" x14ac:dyDescent="0.25">
      <c r="B152" s="1">
        <v>3</v>
      </c>
      <c r="C152" s="1">
        <v>435</v>
      </c>
      <c r="D152" t="str">
        <f>_xlfn.XLOOKUP($C152,[1]Athletes!$A$2:$A$501,[1]Athletes!$E$2:$E$501)</f>
        <v>Chloe BROWNE</v>
      </c>
      <c r="E152" t="str">
        <f>_xlfn.XLOOKUP($C152,[1]Athletes!$A$2:$A$501,[1]Athletes!$G$2:$G$501)</f>
        <v>Dundalk St. Gerards A.C.</v>
      </c>
      <c r="F152" t="str">
        <f>_xlfn.XLOOKUP($C152,[1]Athletes!$A$2:$A$501,[1]Athletes!$J$2:$J$501)</f>
        <v>Under 13</v>
      </c>
      <c r="J152" s="1"/>
    </row>
    <row r="153" spans="2:16" x14ac:dyDescent="0.25">
      <c r="B153" s="1"/>
      <c r="J153" s="1"/>
    </row>
    <row r="154" spans="2:16" x14ac:dyDescent="0.25">
      <c r="B154" s="8" t="s">
        <v>144</v>
      </c>
      <c r="C154" s="8"/>
      <c r="D154" s="8"/>
      <c r="E154" s="8"/>
      <c r="F154" s="8"/>
      <c r="G154" s="8"/>
      <c r="H154" s="8"/>
      <c r="J154" s="2"/>
      <c r="K154" s="2"/>
      <c r="L154" s="2"/>
      <c r="M154" s="2"/>
      <c r="N154" s="2"/>
      <c r="O154" s="2"/>
      <c r="P154" s="2"/>
    </row>
    <row r="155" spans="2:16" x14ac:dyDescent="0.25">
      <c r="B155" s="1" t="s">
        <v>0</v>
      </c>
      <c r="C155" s="1" t="s">
        <v>1</v>
      </c>
      <c r="D155" t="s">
        <v>2</v>
      </c>
      <c r="E155" t="s">
        <v>3</v>
      </c>
      <c r="F155" t="s">
        <v>8</v>
      </c>
      <c r="G155" t="s">
        <v>4</v>
      </c>
      <c r="H155" t="s">
        <v>5</v>
      </c>
      <c r="J155" s="1"/>
    </row>
    <row r="156" spans="2:16" x14ac:dyDescent="0.25">
      <c r="B156" s="1">
        <v>1</v>
      </c>
      <c r="C156" s="1">
        <v>470</v>
      </c>
      <c r="D156" t="str">
        <f>_xlfn.XLOOKUP($C156,[1]Athletes!$A$2:$A$501,[1]Athletes!$E$2:$E$501)</f>
        <v>Lily ROGERS</v>
      </c>
      <c r="E156" t="str">
        <f>_xlfn.XLOOKUP($C156,[1]Athletes!$A$2:$A$501,[1]Athletes!$G$2:$G$501)</f>
        <v>Dundalk St. Gerards A.C.</v>
      </c>
      <c r="F156" t="str">
        <f>_xlfn.XLOOKUP($C156,[1]Athletes!$A$2:$A$501,[1]Athletes!$J$2:$J$501)</f>
        <v>Under 13</v>
      </c>
      <c r="J156" s="1"/>
    </row>
    <row r="157" spans="2:16" x14ac:dyDescent="0.25">
      <c r="B157" s="1">
        <v>2</v>
      </c>
      <c r="C157" s="1">
        <v>434</v>
      </c>
      <c r="D157" t="str">
        <f>_xlfn.XLOOKUP($C157,[1]Athletes!$A$2:$A$501,[1]Athletes!$E$2:$E$501)</f>
        <v>Robyn BROWNE</v>
      </c>
      <c r="E157" t="str">
        <f>_xlfn.XLOOKUP($C157,[1]Athletes!$A$2:$A$501,[1]Athletes!$G$2:$G$501)</f>
        <v>Dundalk St. Gerards A.C.</v>
      </c>
      <c r="F157" t="str">
        <f>_xlfn.XLOOKUP($C157,[1]Athletes!$A$2:$A$501,[1]Athletes!$J$2:$J$501)</f>
        <v>Under 13</v>
      </c>
      <c r="J157" s="1"/>
    </row>
    <row r="158" spans="2:16" x14ac:dyDescent="0.25">
      <c r="B158" s="1">
        <v>3</v>
      </c>
      <c r="C158" s="1">
        <v>323</v>
      </c>
      <c r="D158" t="str">
        <f>_xlfn.XLOOKUP($C158,[1]Athletes!$A$2:$A$501,[1]Athletes!$E$2:$E$501)</f>
        <v>Isabelle WINTERS</v>
      </c>
      <c r="E158" t="str">
        <f>_xlfn.XLOOKUP($C158,[1]Athletes!$A$2:$A$501,[1]Athletes!$G$2:$G$501)</f>
        <v>Boyne A.C.</v>
      </c>
      <c r="F158" t="str">
        <f>_xlfn.XLOOKUP($C158,[1]Athletes!$A$2:$A$501,[1]Athletes!$J$2:$J$501)</f>
        <v>Under 13</v>
      </c>
      <c r="J158" s="1"/>
    </row>
    <row r="159" spans="2:16" x14ac:dyDescent="0.25">
      <c r="B159" s="1"/>
      <c r="J159" s="1"/>
    </row>
    <row r="160" spans="2:16" x14ac:dyDescent="0.25">
      <c r="B160" s="8" t="s">
        <v>43</v>
      </c>
      <c r="C160" s="8"/>
      <c r="D160" s="8"/>
      <c r="E160" s="8"/>
      <c r="F160" s="8"/>
      <c r="G160" s="8"/>
      <c r="H160" s="8"/>
      <c r="J160" s="8" t="s">
        <v>46</v>
      </c>
      <c r="K160" s="8"/>
      <c r="L160" s="8"/>
      <c r="M160" s="8"/>
      <c r="N160" s="8"/>
      <c r="O160" s="8"/>
      <c r="P160" s="8"/>
    </row>
    <row r="161" spans="2:16" x14ac:dyDescent="0.25">
      <c r="B161" s="1" t="s">
        <v>0</v>
      </c>
      <c r="C161" s="1" t="s">
        <v>1</v>
      </c>
      <c r="D161" t="s">
        <v>2</v>
      </c>
      <c r="E161" t="s">
        <v>3</v>
      </c>
      <c r="F161" t="s">
        <v>8</v>
      </c>
      <c r="G161" t="s">
        <v>4</v>
      </c>
      <c r="H161" t="s">
        <v>5</v>
      </c>
      <c r="J161" s="1" t="s">
        <v>0</v>
      </c>
      <c r="K161" s="1" t="s">
        <v>1</v>
      </c>
      <c r="L161" t="s">
        <v>2</v>
      </c>
      <c r="M161" t="s">
        <v>3</v>
      </c>
      <c r="N161" t="s">
        <v>8</v>
      </c>
      <c r="O161" t="s">
        <v>4</v>
      </c>
      <c r="P161" t="s">
        <v>5</v>
      </c>
    </row>
    <row r="162" spans="2:16" x14ac:dyDescent="0.25">
      <c r="B162" s="1">
        <v>1</v>
      </c>
      <c r="C162" s="1">
        <v>474</v>
      </c>
      <c r="D162" t="str">
        <f>_xlfn.XLOOKUP($C162,[1]Athletes!$A$2:$A$501,[1]Athletes!$E$2:$E$501)</f>
        <v>Charlotte TRIMBLE</v>
      </c>
      <c r="E162" t="str">
        <f>_xlfn.XLOOKUP($C162,[1]Athletes!$A$2:$A$501,[1]Athletes!$G$2:$G$501)</f>
        <v>Dundalk St. Gerards A.C.</v>
      </c>
      <c r="F162" t="str">
        <f>_xlfn.XLOOKUP($C162,[1]Athletes!$A$2:$A$501,[1]Athletes!$J$2:$J$501)</f>
        <v>Under 13</v>
      </c>
      <c r="J162" s="1">
        <v>1</v>
      </c>
      <c r="K162" s="1">
        <v>633</v>
      </c>
      <c r="L162" t="str">
        <f>_xlfn.XLOOKUP($K162,[1]Athletes!$A$2:$A$501,[1]Athletes!$E$2:$E$501)</f>
        <v>Tadhg MCGRATH</v>
      </c>
      <c r="M162" t="str">
        <f>_xlfn.XLOOKUP($K162,[1]Athletes!$A$2:$A$501,[1]Athletes!$G$2:$G$501)</f>
        <v>Glenmore A.C.</v>
      </c>
      <c r="N162" t="str">
        <f>_xlfn.XLOOKUP($K162,[1]Athletes!$A$2:$A$501,[1]Athletes!$J$2:$J$501)</f>
        <v>Under 13</v>
      </c>
    </row>
    <row r="163" spans="2:16" x14ac:dyDescent="0.25">
      <c r="B163" s="1">
        <v>2</v>
      </c>
      <c r="C163" s="1">
        <v>445</v>
      </c>
      <c r="D163" t="str">
        <f>_xlfn.XLOOKUP($C163,[1]Athletes!$A$2:$A$501,[1]Athletes!$E$2:$E$501)</f>
        <v>Robyn GARLAND</v>
      </c>
      <c r="E163" t="str">
        <f>_xlfn.XLOOKUP($C163,[1]Athletes!$A$2:$A$501,[1]Athletes!$G$2:$G$501)</f>
        <v>Dundalk St. Gerards A.C.</v>
      </c>
      <c r="F163" t="str">
        <f>_xlfn.XLOOKUP($C163,[1]Athletes!$A$2:$A$501,[1]Athletes!$J$2:$J$501)</f>
        <v>Under 13</v>
      </c>
      <c r="J163" s="1">
        <v>2</v>
      </c>
      <c r="K163" s="1">
        <v>485</v>
      </c>
      <c r="L163" t="str">
        <f>_xlfn.XLOOKUP($K163,[1]Athletes!$A$2:$A$501,[1]Athletes!$E$2:$E$501)</f>
        <v>Ryan DOWD</v>
      </c>
      <c r="M163" t="str">
        <f>_xlfn.XLOOKUP($K163,[1]Athletes!$A$2:$A$501,[1]Athletes!$G$2:$G$501)</f>
        <v>Dundalk St. Gerards A.C.</v>
      </c>
      <c r="N163" t="str">
        <f>_xlfn.XLOOKUP($K163,[1]Athletes!$A$2:$A$501,[1]Athletes!$J$2:$J$501)</f>
        <v>Under 13</v>
      </c>
    </row>
    <row r="164" spans="2:16" x14ac:dyDescent="0.25">
      <c r="B164" s="1">
        <v>3</v>
      </c>
      <c r="C164" s="1">
        <v>468</v>
      </c>
      <c r="D164" t="str">
        <f>_xlfn.XLOOKUP($C164,[1]Athletes!$A$2:$A$501,[1]Athletes!$E$2:$E$501)</f>
        <v>Aimee QUINN</v>
      </c>
      <c r="E164" t="str">
        <f>_xlfn.XLOOKUP($C164,[1]Athletes!$A$2:$A$501,[1]Athletes!$G$2:$G$501)</f>
        <v>Dundalk St. Gerards A.C.</v>
      </c>
      <c r="F164" t="str">
        <f>_xlfn.XLOOKUP($C164,[1]Athletes!$A$2:$A$501,[1]Athletes!$J$2:$J$501)</f>
        <v>Under 13</v>
      </c>
      <c r="J164" s="1"/>
    </row>
    <row r="165" spans="2:16" x14ac:dyDescent="0.25">
      <c r="B165" s="8" t="s">
        <v>44</v>
      </c>
      <c r="C165" s="8"/>
      <c r="D165" s="8"/>
      <c r="E165" s="8"/>
      <c r="F165" s="8"/>
      <c r="G165" s="8"/>
      <c r="H165" s="8"/>
      <c r="J165" s="8" t="s">
        <v>47</v>
      </c>
      <c r="K165" s="8"/>
      <c r="L165" s="8"/>
      <c r="M165" s="8"/>
      <c r="N165" s="8"/>
      <c r="O165" s="8"/>
      <c r="P165" s="8"/>
    </row>
    <row r="166" spans="2:16" x14ac:dyDescent="0.25">
      <c r="B166" s="1" t="s">
        <v>0</v>
      </c>
      <c r="C166" s="1" t="s">
        <v>1</v>
      </c>
      <c r="D166" t="s">
        <v>2</v>
      </c>
      <c r="E166" t="s">
        <v>3</v>
      </c>
      <c r="G166" t="s">
        <v>4</v>
      </c>
      <c r="H166" t="s">
        <v>5</v>
      </c>
      <c r="J166" s="1" t="s">
        <v>0</v>
      </c>
      <c r="K166" s="1" t="s">
        <v>1</v>
      </c>
      <c r="L166" t="s">
        <v>2</v>
      </c>
      <c r="M166" t="s">
        <v>3</v>
      </c>
      <c r="N166" t="s">
        <v>8</v>
      </c>
      <c r="O166" t="s">
        <v>4</v>
      </c>
      <c r="P166" t="s">
        <v>5</v>
      </c>
    </row>
    <row r="167" spans="2:16" x14ac:dyDescent="0.25">
      <c r="B167" s="1">
        <v>1</v>
      </c>
      <c r="C167" s="1">
        <v>471</v>
      </c>
      <c r="D167" t="str">
        <f>_xlfn.XLOOKUP($C167,[1]Athletes!$A$2:$A$501,[1]Athletes!$E$2:$E$501)</f>
        <v>Lucy ROGERS</v>
      </c>
      <c r="E167" t="str">
        <f>_xlfn.XLOOKUP($C167,[1]Athletes!$A$2:$A$501,[1]Athletes!$G$2:$G$501)</f>
        <v>Dundalk St. Gerards A.C.</v>
      </c>
      <c r="F167" t="str">
        <f>_xlfn.XLOOKUP($C167,[1]Athletes!$A$2:$A$501,[1]Athletes!$J$2:$J$501)</f>
        <v>Under 13</v>
      </c>
      <c r="J167" s="1">
        <v>1</v>
      </c>
      <c r="K167" s="1">
        <v>500</v>
      </c>
      <c r="L167" t="str">
        <f>_xlfn.XLOOKUP($K167,[1]Athletes!$A$2:$A$501,[1]Athletes!$E$2:$E$501)</f>
        <v>Calvin MC COURT</v>
      </c>
      <c r="M167" t="str">
        <f>_xlfn.XLOOKUP($K167,[1]Athletes!$A$2:$A$501,[1]Athletes!$G$2:$G$501)</f>
        <v>Dundalk St. Gerards A.C.</v>
      </c>
      <c r="N167" t="str">
        <f>_xlfn.XLOOKUP($K167,[1]Athletes!$A$2:$A$501,[1]Athletes!$J$2:$J$501)</f>
        <v>Under 13</v>
      </c>
    </row>
    <row r="168" spans="2:16" x14ac:dyDescent="0.25">
      <c r="B168" s="1">
        <v>2</v>
      </c>
      <c r="C168" s="1">
        <v>470</v>
      </c>
      <c r="D168" t="str">
        <f>_xlfn.XLOOKUP($C168,[1]Athletes!$A$2:$A$501,[1]Athletes!$E$2:$E$501)</f>
        <v>Lily ROGERS</v>
      </c>
      <c r="E168" t="str">
        <f>_xlfn.XLOOKUP($C168,[1]Athletes!$A$2:$A$501,[1]Athletes!$G$2:$G$501)</f>
        <v>Dundalk St. Gerards A.C.</v>
      </c>
      <c r="F168" t="str">
        <f>_xlfn.XLOOKUP($C168,[1]Athletes!$A$2:$A$501,[1]Athletes!$J$2:$J$501)</f>
        <v>Under 13</v>
      </c>
      <c r="J168" s="1">
        <v>2</v>
      </c>
      <c r="K168" s="1">
        <v>528</v>
      </c>
      <c r="L168" t="str">
        <f>_xlfn.XLOOKUP($K168,[1]Athletes!$A$2:$A$501,[1]Athletes!$E$2:$E$501)</f>
        <v>Igor ZUK</v>
      </c>
      <c r="M168" t="str">
        <f>_xlfn.XLOOKUP($K168,[1]Athletes!$A$2:$A$501,[1]Athletes!$G$2:$G$501)</f>
        <v>Dundealgan A.C.</v>
      </c>
      <c r="N168" t="str">
        <f>_xlfn.XLOOKUP($K168,[1]Athletes!$A$2:$A$501,[1]Athletes!$J$2:$J$501)</f>
        <v>Under 13</v>
      </c>
    </row>
    <row r="169" spans="2:16" x14ac:dyDescent="0.25">
      <c r="B169" s="1">
        <v>3</v>
      </c>
      <c r="C169" s="1">
        <v>455</v>
      </c>
      <c r="D169" t="str">
        <f>_xlfn.XLOOKUP($C169,[1]Athletes!$A$2:$A$501,[1]Athletes!$E$2:$E$501)</f>
        <v>Caoimhe MC EVOY</v>
      </c>
      <c r="E169" t="str">
        <f>_xlfn.XLOOKUP($C169,[1]Athletes!$A$2:$A$501,[1]Athletes!$G$2:$G$501)</f>
        <v>Dundalk St. Gerards A.C.</v>
      </c>
      <c r="F169" t="str">
        <f>_xlfn.XLOOKUP($C169,[1]Athletes!$A$2:$A$501,[1]Athletes!$J$2:$J$501)</f>
        <v>Under 13</v>
      </c>
      <c r="J169" s="1"/>
    </row>
    <row r="171" spans="2:16" x14ac:dyDescent="0.25">
      <c r="B171" s="2"/>
      <c r="C171" s="2"/>
      <c r="D171" s="2"/>
      <c r="E171" s="2"/>
      <c r="F171" s="2"/>
      <c r="G171" s="2"/>
      <c r="H171" s="2"/>
      <c r="J171" s="8" t="s">
        <v>142</v>
      </c>
      <c r="K171" s="8"/>
      <c r="L171" s="8"/>
      <c r="M171" s="8"/>
      <c r="N171" s="8"/>
      <c r="O171" s="8"/>
      <c r="P171" s="8"/>
    </row>
    <row r="172" spans="2:16" x14ac:dyDescent="0.25">
      <c r="B172" s="1"/>
      <c r="J172" s="1" t="s">
        <v>0</v>
      </c>
      <c r="K172" s="1" t="s">
        <v>1</v>
      </c>
      <c r="L172" t="s">
        <v>2</v>
      </c>
      <c r="M172" t="s">
        <v>3</v>
      </c>
      <c r="N172" t="s">
        <v>8</v>
      </c>
      <c r="O172" t="s">
        <v>4</v>
      </c>
      <c r="P172" t="s">
        <v>5</v>
      </c>
    </row>
    <row r="173" spans="2:16" x14ac:dyDescent="0.25">
      <c r="B173" s="1"/>
      <c r="J173" s="1">
        <v>1</v>
      </c>
      <c r="K173" s="1">
        <v>481</v>
      </c>
      <c r="L173" t="str">
        <f>_xlfn.XLOOKUP($K173,[1]Athletes!$A$2:$A$501,[1]Athletes!$E$2:$E$501)</f>
        <v>Evan CHESHIRE</v>
      </c>
      <c r="M173" t="str">
        <f>_xlfn.XLOOKUP($K173,[1]Athletes!$A$2:$A$501,[1]Athletes!$G$2:$G$501)</f>
        <v>Dundalk St. Gerards A.C.</v>
      </c>
      <c r="N173" t="str">
        <f>_xlfn.XLOOKUP($K173,[1]Athletes!$A$2:$A$501,[1]Athletes!$J$2:$J$501)</f>
        <v>Under 13</v>
      </c>
    </row>
    <row r="174" spans="2:16" x14ac:dyDescent="0.25">
      <c r="B174" s="1"/>
      <c r="J174" s="1">
        <v>2</v>
      </c>
      <c r="K174" s="1">
        <v>627</v>
      </c>
      <c r="L174" t="str">
        <f>_xlfn.XLOOKUP($K174,[1]Athletes!$A$2:$A$501,[1]Athletes!$E$2:$E$501)</f>
        <v>Harry MC ARDLE</v>
      </c>
      <c r="M174" t="str">
        <f>_xlfn.XLOOKUP($K174,[1]Athletes!$A$2:$A$501,[1]Athletes!$G$2:$G$501)</f>
        <v>Glenmore A.C.</v>
      </c>
      <c r="N174" t="str">
        <f>_xlfn.XLOOKUP($K174,[1]Athletes!$A$2:$A$501,[1]Athletes!$J$2:$J$501)</f>
        <v>Under 13</v>
      </c>
    </row>
    <row r="175" spans="2:16" x14ac:dyDescent="0.25">
      <c r="B175" s="1"/>
      <c r="J175" s="1"/>
    </row>
    <row r="176" spans="2:16" x14ac:dyDescent="0.25">
      <c r="B176" s="8" t="s">
        <v>45</v>
      </c>
      <c r="C176" s="8"/>
      <c r="D176" s="8"/>
      <c r="E176" s="8"/>
      <c r="F176" s="8"/>
      <c r="G176" s="8"/>
      <c r="H176" s="8"/>
      <c r="J176" s="8" t="s">
        <v>48</v>
      </c>
      <c r="K176" s="8"/>
      <c r="L176" s="8"/>
      <c r="M176" s="8"/>
      <c r="N176" s="8"/>
      <c r="O176" s="8"/>
      <c r="P176" s="8"/>
    </row>
    <row r="177" spans="2:16" x14ac:dyDescent="0.25">
      <c r="B177" s="1" t="s">
        <v>0</v>
      </c>
      <c r="C177" s="1" t="s">
        <v>1</v>
      </c>
      <c r="D177" t="s">
        <v>2</v>
      </c>
      <c r="E177" t="s">
        <v>3</v>
      </c>
      <c r="G177" t="s">
        <v>4</v>
      </c>
      <c r="H177" t="s">
        <v>5</v>
      </c>
      <c r="J177" s="1" t="s">
        <v>0</v>
      </c>
      <c r="K177" s="1" t="s">
        <v>1</v>
      </c>
      <c r="L177" t="s">
        <v>2</v>
      </c>
      <c r="M177" t="s">
        <v>3</v>
      </c>
      <c r="N177" t="s">
        <v>8</v>
      </c>
      <c r="O177" t="s">
        <v>4</v>
      </c>
      <c r="P177" t="s">
        <v>5</v>
      </c>
    </row>
    <row r="178" spans="2:16" x14ac:dyDescent="0.25">
      <c r="B178" s="1">
        <v>1</v>
      </c>
      <c r="C178" s="1">
        <v>471</v>
      </c>
      <c r="D178" t="str">
        <f>_xlfn.XLOOKUP($C178,[1]Athletes!$A$2:$A$501,[1]Athletes!$E$2:$E$501)</f>
        <v>Lucy ROGERS</v>
      </c>
      <c r="E178" t="str">
        <f>_xlfn.XLOOKUP($C178,[1]Athletes!$A$2:$A$501,[1]Athletes!$G$2:$G$501)</f>
        <v>Dundalk St. Gerards A.C.</v>
      </c>
      <c r="F178" t="str">
        <f>_xlfn.XLOOKUP($C178,[1]Athletes!$A$2:$A$501,[1]Athletes!$J$2:$J$501)</f>
        <v>Under 13</v>
      </c>
      <c r="J178" s="1">
        <v>1</v>
      </c>
      <c r="K178" s="1">
        <v>500</v>
      </c>
      <c r="L178" t="str">
        <f>_xlfn.XLOOKUP($K178,[1]Athletes!$A$2:$A$501,[1]Athletes!$E$2:$E$501)</f>
        <v>Calvin MC COURT</v>
      </c>
      <c r="M178" t="str">
        <f>_xlfn.XLOOKUP($K178,[1]Athletes!$A$2:$A$501,[1]Athletes!$G$2:$G$501)</f>
        <v>Dundalk St. Gerards A.C.</v>
      </c>
      <c r="N178" t="str">
        <f>_xlfn.XLOOKUP($K178,[1]Athletes!$A$2:$A$501,[1]Athletes!$J$2:$J$501)</f>
        <v>Under 13</v>
      </c>
    </row>
    <row r="179" spans="2:16" x14ac:dyDescent="0.25">
      <c r="B179" s="1">
        <v>2</v>
      </c>
      <c r="C179" s="1">
        <v>474</v>
      </c>
      <c r="D179" t="str">
        <f>_xlfn.XLOOKUP($C179,[1]Athletes!$A$2:$A$501,[1]Athletes!$E$2:$E$501)</f>
        <v>Charlotte TRIMBLE</v>
      </c>
      <c r="E179" t="str">
        <f>_xlfn.XLOOKUP($C179,[1]Athletes!$A$2:$A$501,[1]Athletes!$G$2:$G$501)</f>
        <v>Dundalk St. Gerards A.C.</v>
      </c>
      <c r="F179" t="str">
        <f>_xlfn.XLOOKUP($C179,[1]Athletes!$A$2:$A$501,[1]Athletes!$J$2:$J$501)</f>
        <v>Under 13</v>
      </c>
      <c r="J179" s="1">
        <v>2</v>
      </c>
      <c r="K179" s="1">
        <v>481</v>
      </c>
      <c r="L179" t="str">
        <f>_xlfn.XLOOKUP($K179,[1]Athletes!$A$2:$A$501,[1]Athletes!$E$2:$E$501)</f>
        <v>Evan CHESHIRE</v>
      </c>
      <c r="M179" t="str">
        <f>_xlfn.XLOOKUP($K179,[1]Athletes!$A$2:$A$501,[1]Athletes!$G$2:$G$501)</f>
        <v>Dundalk St. Gerards A.C.</v>
      </c>
      <c r="N179" t="str">
        <f>_xlfn.XLOOKUP($K179,[1]Athletes!$A$2:$A$501,[1]Athletes!$J$2:$J$501)</f>
        <v>Under 13</v>
      </c>
    </row>
    <row r="180" spans="2:16" x14ac:dyDescent="0.25">
      <c r="B180" s="1">
        <v>3</v>
      </c>
      <c r="C180" s="1">
        <v>445</v>
      </c>
      <c r="D180" t="str">
        <f>_xlfn.XLOOKUP($C180,[1]Athletes!$A$2:$A$501,[1]Athletes!$E$2:$E$501)</f>
        <v>Robyn GARLAND</v>
      </c>
      <c r="E180" t="str">
        <f>_xlfn.XLOOKUP($C180,[1]Athletes!$A$2:$A$501,[1]Athletes!$G$2:$G$501)</f>
        <v>Dundalk St. Gerards A.C.</v>
      </c>
      <c r="F180" t="str">
        <f>_xlfn.XLOOKUP($C180,[1]Athletes!$A$2:$A$501,[1]Athletes!$J$2:$J$501)</f>
        <v>Under 13</v>
      </c>
      <c r="J180" s="1">
        <v>3</v>
      </c>
      <c r="K180" s="1">
        <v>627</v>
      </c>
      <c r="L180" t="str">
        <f>_xlfn.XLOOKUP($K180,[1]Athletes!$A$2:$A$501,[1]Athletes!$E$2:$E$501)</f>
        <v>Harry MC ARDLE</v>
      </c>
      <c r="M180" t="str">
        <f>_xlfn.XLOOKUP($K180,[1]Athletes!$A$2:$A$501,[1]Athletes!$G$2:$G$501)</f>
        <v>Glenmore A.C.</v>
      </c>
      <c r="N180" t="str">
        <f>_xlfn.XLOOKUP($K180,[1]Athletes!$A$2:$A$501,[1]Athletes!$J$2:$J$501)</f>
        <v>Under 13</v>
      </c>
    </row>
    <row r="181" spans="2:16" x14ac:dyDescent="0.25">
      <c r="B181" s="1">
        <v>4</v>
      </c>
      <c r="C181" s="1">
        <v>470</v>
      </c>
      <c r="D181" t="str">
        <f>_xlfn.XLOOKUP($C181,[1]Athletes!$A$2:$A$501,[1]Athletes!$E$2:$E$501)</f>
        <v>Lily ROGERS</v>
      </c>
      <c r="E181" t="str">
        <f>_xlfn.XLOOKUP($C181,[1]Athletes!$A$2:$A$501,[1]Athletes!$G$2:$G$501)</f>
        <v>Dundalk St. Gerards A.C.</v>
      </c>
      <c r="F181" t="str">
        <f>_xlfn.XLOOKUP($C181,[1]Athletes!$A$2:$A$501,[1]Athletes!$J$2:$J$501)</f>
        <v>Under 13</v>
      </c>
      <c r="J181" s="1">
        <v>4</v>
      </c>
      <c r="K181" s="1">
        <v>633</v>
      </c>
      <c r="L181" t="str">
        <f>_xlfn.XLOOKUP($K181,[1]Athletes!$A$2:$A$501,[1]Athletes!$E$2:$E$501)</f>
        <v>Tadhg MCGRATH</v>
      </c>
      <c r="M181" t="str">
        <f>_xlfn.XLOOKUP($K181,[1]Athletes!$A$2:$A$501,[1]Athletes!$G$2:$G$501)</f>
        <v>Glenmore A.C.</v>
      </c>
      <c r="N181" t="str">
        <f>_xlfn.XLOOKUP($K181,[1]Athletes!$A$2:$A$501,[1]Athletes!$J$2:$J$501)</f>
        <v>Under 13</v>
      </c>
    </row>
    <row r="183" spans="2:16" x14ac:dyDescent="0.25">
      <c r="B183" s="8" t="s">
        <v>49</v>
      </c>
      <c r="C183" s="8"/>
      <c r="D183" s="8"/>
      <c r="E183" s="8"/>
      <c r="F183" s="8"/>
      <c r="G183" s="8"/>
      <c r="H183" s="8"/>
      <c r="J183" s="8" t="s">
        <v>54</v>
      </c>
      <c r="K183" s="8"/>
      <c r="L183" s="8"/>
      <c r="M183" s="8"/>
      <c r="N183" s="8"/>
      <c r="O183" s="8"/>
      <c r="P183" s="8"/>
    </row>
    <row r="184" spans="2:16" x14ac:dyDescent="0.25">
      <c r="B184" s="1" t="s">
        <v>0</v>
      </c>
      <c r="C184" s="1" t="s">
        <v>1</v>
      </c>
      <c r="D184" t="s">
        <v>2</v>
      </c>
      <c r="E184" t="s">
        <v>3</v>
      </c>
      <c r="F184" t="s">
        <v>8</v>
      </c>
      <c r="G184" t="s">
        <v>4</v>
      </c>
      <c r="H184" t="s">
        <v>5</v>
      </c>
      <c r="J184" s="1" t="s">
        <v>0</v>
      </c>
      <c r="K184" s="1" t="s">
        <v>1</v>
      </c>
      <c r="L184" t="s">
        <v>2</v>
      </c>
      <c r="M184" t="s">
        <v>3</v>
      </c>
      <c r="N184" t="s">
        <v>8</v>
      </c>
      <c r="O184" t="s">
        <v>4</v>
      </c>
      <c r="P184" t="s">
        <v>5</v>
      </c>
    </row>
    <row r="185" spans="2:16" x14ac:dyDescent="0.25">
      <c r="B185" s="1">
        <v>1</v>
      </c>
      <c r="C185" s="1">
        <v>386</v>
      </c>
      <c r="D185" t="str">
        <f>_xlfn.XLOOKUP($C185,[1]Athletes!$A$2:$A$501,[1]Athletes!$E$2:$E$501)</f>
        <v>Danielle NOLAN</v>
      </c>
      <c r="E185" t="str">
        <f>_xlfn.XLOOKUP($C185,[1]Athletes!$A$2:$A$501,[1]Athletes!$G$2:$G$501)</f>
        <v>Drogheda and District A.C.</v>
      </c>
      <c r="F185" t="str">
        <f>_xlfn.XLOOKUP($C185,[1]Athletes!$A$2:$A$501,[1]Athletes!$J$2:$J$501)</f>
        <v>Under 14</v>
      </c>
      <c r="J185" s="1">
        <v>1</v>
      </c>
      <c r="K185" s="1">
        <v>554</v>
      </c>
      <c r="L185" t="str">
        <f>_xlfn.XLOOKUP($K185,[1]Athletes!$A$2:$A$501,[1]Athletes!$E$2:$E$501)</f>
        <v>Daithi CALLAGHAN</v>
      </c>
      <c r="M185" t="str">
        <f>_xlfn.XLOOKUP($K185,[1]Athletes!$A$2:$A$501,[1]Athletes!$G$2:$G$501)</f>
        <v>Dunleer A.C.</v>
      </c>
      <c r="N185" t="str">
        <f>_xlfn.XLOOKUP($K185,[1]Athletes!$A$2:$A$501,[1]Athletes!$J$2:$J$501)</f>
        <v>Under 14</v>
      </c>
    </row>
    <row r="186" spans="2:16" x14ac:dyDescent="0.25">
      <c r="B186" s="1">
        <v>2</v>
      </c>
      <c r="C186" s="1">
        <v>546</v>
      </c>
      <c r="D186" t="str">
        <f>_xlfn.XLOOKUP($C186,[1]Athletes!$A$2:$A$501,[1]Athletes!$E$2:$E$501)</f>
        <v>Grace MC EVOY</v>
      </c>
      <c r="E186" t="str">
        <f>_xlfn.XLOOKUP($C186,[1]Athletes!$A$2:$A$501,[1]Athletes!$G$2:$G$501)</f>
        <v>Dunleer A.C.</v>
      </c>
      <c r="F186" t="str">
        <f>_xlfn.XLOOKUP($C186,[1]Athletes!$A$2:$A$501,[1]Athletes!$J$2:$J$501)</f>
        <v>Under 14</v>
      </c>
      <c r="J186" s="1">
        <v>2</v>
      </c>
      <c r="K186" s="1">
        <v>512</v>
      </c>
      <c r="L186" t="str">
        <f>_xlfn.XLOOKUP($K186,[1]Athletes!$A$2:$A$501,[1]Athletes!$E$2:$E$501)</f>
        <v>Cian NITSCH-MCARDLE</v>
      </c>
      <c r="M186" t="str">
        <f>_xlfn.XLOOKUP($K186,[1]Athletes!$A$2:$A$501,[1]Athletes!$G$2:$G$501)</f>
        <v>Dundalk St. Gerards A.C.</v>
      </c>
      <c r="N186" t="str">
        <f>_xlfn.XLOOKUP($K186,[1]Athletes!$A$2:$A$501,[1]Athletes!$J$2:$J$501)</f>
        <v>Under 14</v>
      </c>
    </row>
    <row r="187" spans="2:16" x14ac:dyDescent="0.25">
      <c r="B187" s="1">
        <v>3</v>
      </c>
      <c r="C187" s="1">
        <v>218</v>
      </c>
      <c r="D187" t="str">
        <f>_xlfn.XLOOKUP($C187,[1]Athletes!$A$2:$A$501,[1]Athletes!$E$2:$E$501)</f>
        <v>Chloe BRENNAN</v>
      </c>
      <c r="E187" t="str">
        <f>_xlfn.XLOOKUP($C187,[1]Athletes!$A$2:$A$501,[1]Athletes!$G$2:$G$501)</f>
        <v>Ace Athletics Club</v>
      </c>
      <c r="F187" t="str">
        <f>_xlfn.XLOOKUP($C187,[1]Athletes!$A$2:$A$501,[1]Athletes!$J$2:$J$501)</f>
        <v>Under 14</v>
      </c>
      <c r="J187" s="1"/>
    </row>
    <row r="189" spans="2:16" x14ac:dyDescent="0.25">
      <c r="B189" s="8" t="s">
        <v>50</v>
      </c>
      <c r="C189" s="8"/>
      <c r="D189" s="8"/>
      <c r="E189" s="8"/>
      <c r="F189" s="8"/>
      <c r="G189" s="8"/>
      <c r="H189" s="8"/>
      <c r="J189" s="8" t="s">
        <v>53</v>
      </c>
      <c r="K189" s="8"/>
      <c r="L189" s="8"/>
      <c r="M189" s="8"/>
      <c r="N189" s="8"/>
      <c r="O189" s="8"/>
      <c r="P189" s="8"/>
    </row>
    <row r="190" spans="2:16" x14ac:dyDescent="0.25">
      <c r="B190" s="1" t="s">
        <v>0</v>
      </c>
      <c r="C190" s="1" t="s">
        <v>1</v>
      </c>
      <c r="D190" t="s">
        <v>2</v>
      </c>
      <c r="E190" t="s">
        <v>3</v>
      </c>
      <c r="G190" t="s">
        <v>4</v>
      </c>
      <c r="H190" t="s">
        <v>5</v>
      </c>
      <c r="J190" s="1" t="s">
        <v>0</v>
      </c>
      <c r="K190" s="1" t="s">
        <v>1</v>
      </c>
      <c r="L190" t="s">
        <v>2</v>
      </c>
      <c r="M190" t="s">
        <v>3</v>
      </c>
      <c r="N190" t="s">
        <v>8</v>
      </c>
      <c r="O190" t="s">
        <v>4</v>
      </c>
      <c r="P190" t="s">
        <v>5</v>
      </c>
    </row>
    <row r="191" spans="2:16" x14ac:dyDescent="0.25">
      <c r="B191" s="1">
        <v>1</v>
      </c>
      <c r="C191" s="1">
        <v>226</v>
      </c>
      <c r="D191" t="str">
        <f>_xlfn.XLOOKUP($C191,[1]Athletes!$A$2:$A$501,[1]Athletes!$E$2:$E$501)</f>
        <v>Niamh FAULKNER</v>
      </c>
      <c r="E191" t="str">
        <f>_xlfn.XLOOKUP($C191,[1]Athletes!$A$2:$A$501,[1]Athletes!$G$2:$G$501)</f>
        <v>Ace Athletics Club</v>
      </c>
      <c r="F191" t="str">
        <f>_xlfn.XLOOKUP($C191,[1]Athletes!$A$2:$A$501,[1]Athletes!$J$2:$J$501)</f>
        <v>Under 14</v>
      </c>
      <c r="J191" s="1">
        <v>1</v>
      </c>
      <c r="K191" s="1">
        <v>327</v>
      </c>
      <c r="L191" t="str">
        <f>_xlfn.XLOOKUP($K191,[1]Athletes!$A$2:$A$501,[1]Athletes!$E$2:$E$501)</f>
        <v>Riley BYRNE</v>
      </c>
      <c r="M191" t="str">
        <f>_xlfn.XLOOKUP($K191,[1]Athletes!$A$2:$A$501,[1]Athletes!$G$2:$G$501)</f>
        <v>Boyne A.C.</v>
      </c>
      <c r="N191" t="str">
        <f>_xlfn.XLOOKUP($K191,[1]Athletes!$A$2:$A$501,[1]Athletes!$J$2:$J$501)</f>
        <v>Under 14</v>
      </c>
    </row>
    <row r="192" spans="2:16" x14ac:dyDescent="0.25">
      <c r="B192" s="1">
        <v>2</v>
      </c>
      <c r="C192" s="1">
        <v>593</v>
      </c>
      <c r="D192" t="str">
        <f>_xlfn.XLOOKUP($C192,[1]Athletes!$A$2:$A$501,[1]Athletes!$E$2:$E$501)</f>
        <v>Aisling MC GARRITY</v>
      </c>
      <c r="E192" t="str">
        <f>_xlfn.XLOOKUP($C192,[1]Athletes!$A$2:$A$501,[1]Athletes!$G$2:$G$501)</f>
        <v>Glenmore A.C.</v>
      </c>
      <c r="F192" t="str">
        <f>_xlfn.XLOOKUP($C192,[1]Athletes!$A$2:$A$501,[1]Athletes!$J$2:$J$501)</f>
        <v>Under 14</v>
      </c>
      <c r="J192" s="1">
        <v>2</v>
      </c>
      <c r="K192" s="1">
        <v>573</v>
      </c>
      <c r="L192" t="str">
        <f>_xlfn.XLOOKUP($K192,[1]Athletes!$A$2:$A$501,[1]Athletes!$E$2:$E$501)</f>
        <v>Dáithí Ó'CIARáIN</v>
      </c>
      <c r="M192" t="str">
        <f>_xlfn.XLOOKUP($K192,[1]Athletes!$A$2:$A$501,[1]Athletes!$G$2:$G$501)</f>
        <v>Dunleer A.C.</v>
      </c>
      <c r="N192" t="str">
        <f>_xlfn.XLOOKUP($K192,[1]Athletes!$A$2:$A$501,[1]Athletes!$J$2:$J$501)</f>
        <v>Under 14</v>
      </c>
    </row>
    <row r="193" spans="2:16" x14ac:dyDescent="0.25">
      <c r="B193" s="1">
        <v>3</v>
      </c>
      <c r="C193" s="1">
        <v>680</v>
      </c>
      <c r="D193" t="str">
        <f>_xlfn.XLOOKUP($C193,[1]Athletes!$A$2:$A$501,[1]Athletes!$E$2:$E$501)</f>
        <v>Sadhbh SHEELAN</v>
      </c>
      <c r="E193" t="str">
        <f>_xlfn.XLOOKUP($C193,[1]Athletes!$A$2:$A$501,[1]Athletes!$G$2:$G$501)</f>
        <v>St. Peter's A.C.</v>
      </c>
      <c r="F193" t="str">
        <f>_xlfn.XLOOKUP($C193,[1]Athletes!$A$2:$A$501,[1]Athletes!$J$2:$J$501)</f>
        <v>Under 14</v>
      </c>
      <c r="J193" s="1"/>
    </row>
    <row r="195" spans="2:16" x14ac:dyDescent="0.25">
      <c r="B195" s="8" t="s">
        <v>51</v>
      </c>
      <c r="C195" s="8"/>
      <c r="D195" s="8"/>
      <c r="E195" s="8"/>
      <c r="F195" s="8"/>
      <c r="G195" s="8"/>
      <c r="H195" s="8"/>
      <c r="J195" s="8" t="s">
        <v>52</v>
      </c>
      <c r="K195" s="8"/>
      <c r="L195" s="8"/>
      <c r="M195" s="8"/>
      <c r="N195" s="8"/>
      <c r="O195" s="8"/>
      <c r="P195" s="8"/>
    </row>
    <row r="196" spans="2:16" x14ac:dyDescent="0.25">
      <c r="B196" s="1" t="s">
        <v>0</v>
      </c>
      <c r="C196" s="1" t="s">
        <v>1</v>
      </c>
      <c r="D196" t="s">
        <v>2</v>
      </c>
      <c r="E196" t="s">
        <v>3</v>
      </c>
      <c r="G196" t="s">
        <v>4</v>
      </c>
      <c r="H196" t="s">
        <v>5</v>
      </c>
      <c r="J196" s="1" t="s">
        <v>0</v>
      </c>
      <c r="K196" s="1" t="s">
        <v>1</v>
      </c>
      <c r="L196" t="s">
        <v>2</v>
      </c>
      <c r="M196" t="s">
        <v>3</v>
      </c>
      <c r="N196" t="s">
        <v>8</v>
      </c>
      <c r="O196" t="s">
        <v>4</v>
      </c>
      <c r="P196" t="s">
        <v>5</v>
      </c>
    </row>
    <row r="197" spans="2:16" x14ac:dyDescent="0.25">
      <c r="B197" s="1">
        <v>1</v>
      </c>
      <c r="C197" s="1">
        <v>546</v>
      </c>
      <c r="D197" t="str">
        <f>_xlfn.XLOOKUP($C197,[1]Athletes!$A$2:$A$501,[1]Athletes!$E$2:$E$501)</f>
        <v>Grace MC EVOY</v>
      </c>
      <c r="E197" t="str">
        <f>_xlfn.XLOOKUP($C197,[1]Athletes!$A$2:$A$501,[1]Athletes!$G$2:$G$501)</f>
        <v>Dunleer A.C.</v>
      </c>
      <c r="F197" t="str">
        <f>_xlfn.XLOOKUP($C197,[1]Athletes!$A$2:$A$501,[1]Athletes!$J$2:$J$501)</f>
        <v>Under 14</v>
      </c>
      <c r="J197" s="1">
        <v>1</v>
      </c>
      <c r="K197" s="1">
        <v>327</v>
      </c>
      <c r="L197" t="str">
        <f>_xlfn.XLOOKUP($K197,[1]Athletes!$A$2:$A$501,[1]Athletes!$E$2:$E$501)</f>
        <v>Riley BYRNE</v>
      </c>
      <c r="M197" t="str">
        <f>_xlfn.XLOOKUP($K197,[1]Athletes!$A$2:$A$501,[1]Athletes!$G$2:$G$501)</f>
        <v>Boyne A.C.</v>
      </c>
      <c r="N197" t="str">
        <f>_xlfn.XLOOKUP($K197,[1]Athletes!$A$2:$A$501,[1]Athletes!$J$2:$J$501)</f>
        <v>Under 14</v>
      </c>
    </row>
    <row r="198" spans="2:16" x14ac:dyDescent="0.25">
      <c r="B198" s="1">
        <v>2</v>
      </c>
      <c r="C198" s="1">
        <v>386</v>
      </c>
      <c r="D198" t="str">
        <f>_xlfn.XLOOKUP($C198,[1]Athletes!$A$2:$A$501,[1]Athletes!$E$2:$E$501)</f>
        <v>Danielle NOLAN</v>
      </c>
      <c r="E198" t="str">
        <f>_xlfn.XLOOKUP($C198,[1]Athletes!$A$2:$A$501,[1]Athletes!$G$2:$G$501)</f>
        <v>Drogheda and District A.C.</v>
      </c>
      <c r="F198" t="str">
        <f>_xlfn.XLOOKUP($C198,[1]Athletes!$A$2:$A$501,[1]Athletes!$J$2:$J$501)</f>
        <v>Under 14</v>
      </c>
      <c r="J198" s="1">
        <v>2</v>
      </c>
      <c r="K198" s="1">
        <v>573</v>
      </c>
      <c r="L198" t="str">
        <f>_xlfn.XLOOKUP($K198,[1]Athletes!$A$2:$A$501,[1]Athletes!$E$2:$E$501)</f>
        <v>Dáithí Ó'CIARáIN</v>
      </c>
      <c r="M198" t="str">
        <f>_xlfn.XLOOKUP($K198,[1]Athletes!$A$2:$A$501,[1]Athletes!$G$2:$G$501)</f>
        <v>Dunleer A.C.</v>
      </c>
      <c r="N198" t="str">
        <f>_xlfn.XLOOKUP($K198,[1]Athletes!$A$2:$A$501,[1]Athletes!$J$2:$J$501)</f>
        <v>Under 14</v>
      </c>
    </row>
    <row r="199" spans="2:16" x14ac:dyDescent="0.25">
      <c r="B199" s="1">
        <v>3</v>
      </c>
      <c r="C199" s="1">
        <v>218</v>
      </c>
      <c r="D199" t="str">
        <f>_xlfn.XLOOKUP($C199,[1]Athletes!$A$2:$A$501,[1]Athletes!$E$2:$E$501)</f>
        <v>Chloe BRENNAN</v>
      </c>
      <c r="E199" t="str">
        <f>_xlfn.XLOOKUP($C199,[1]Athletes!$A$2:$A$501,[1]Athletes!$G$2:$G$501)</f>
        <v>Ace Athletics Club</v>
      </c>
      <c r="F199" t="str">
        <f>_xlfn.XLOOKUP($C199,[1]Athletes!$A$2:$A$501,[1]Athletes!$J$2:$J$501)</f>
        <v>Under 14</v>
      </c>
      <c r="J199" s="1">
        <v>3</v>
      </c>
      <c r="K199" s="1">
        <v>554</v>
      </c>
      <c r="L199" t="str">
        <f>_xlfn.XLOOKUP($K199,[1]Athletes!$A$2:$A$501,[1]Athletes!$E$2:$E$501)</f>
        <v>Daithi CALLAGHAN</v>
      </c>
      <c r="M199" t="str">
        <f>_xlfn.XLOOKUP($K199,[1]Athletes!$A$2:$A$501,[1]Athletes!$G$2:$G$501)</f>
        <v>Dunleer A.C.</v>
      </c>
      <c r="N199" t="str">
        <f>_xlfn.XLOOKUP($K199,[1]Athletes!$A$2:$A$501,[1]Athletes!$J$2:$J$501)</f>
        <v>Under 14</v>
      </c>
    </row>
    <row r="200" spans="2:16" x14ac:dyDescent="0.25">
      <c r="B200" s="1">
        <v>4</v>
      </c>
      <c r="C200" s="1">
        <v>226</v>
      </c>
      <c r="D200" t="str">
        <f>_xlfn.XLOOKUP($C200,[1]Athletes!$A$2:$A$501,[1]Athletes!$E$2:$E$501)</f>
        <v>Niamh FAULKNER</v>
      </c>
      <c r="E200" t="str">
        <f>_xlfn.XLOOKUP($C200,[1]Athletes!$A$2:$A$501,[1]Athletes!$G$2:$G$501)</f>
        <v>Ace Athletics Club</v>
      </c>
      <c r="F200" t="str">
        <f>_xlfn.XLOOKUP($C200,[1]Athletes!$A$2:$A$501,[1]Athletes!$J$2:$J$501)</f>
        <v>Under 14</v>
      </c>
      <c r="J200" s="1">
        <v>4</v>
      </c>
      <c r="K200" s="1">
        <v>512</v>
      </c>
      <c r="L200" t="str">
        <f>_xlfn.XLOOKUP($K200,[1]Athletes!$A$2:$A$501,[1]Athletes!$E$2:$E$501)</f>
        <v>Cian NITSCH-MCARDLE</v>
      </c>
      <c r="M200" t="str">
        <f>_xlfn.XLOOKUP($K200,[1]Athletes!$A$2:$A$501,[1]Athletes!$G$2:$G$501)</f>
        <v>Dundalk St. Gerards A.C.</v>
      </c>
      <c r="N200" t="str">
        <f>_xlfn.XLOOKUP($K200,[1]Athletes!$A$2:$A$501,[1]Athletes!$J$2:$J$501)</f>
        <v>Under 14</v>
      </c>
    </row>
    <row r="202" spans="2:16" x14ac:dyDescent="0.25">
      <c r="B202" s="8" t="s">
        <v>55</v>
      </c>
      <c r="C202" s="8"/>
      <c r="D202" s="8"/>
      <c r="E202" s="8"/>
      <c r="F202" s="8"/>
      <c r="G202" s="8"/>
      <c r="H202" s="8"/>
      <c r="J202" s="8" t="s">
        <v>58</v>
      </c>
      <c r="K202" s="8"/>
      <c r="L202" s="8"/>
      <c r="M202" s="8"/>
      <c r="N202" s="8"/>
      <c r="O202" s="8"/>
      <c r="P202" s="8"/>
    </row>
    <row r="203" spans="2:16" x14ac:dyDescent="0.25">
      <c r="B203" s="1" t="s">
        <v>0</v>
      </c>
      <c r="C203" s="1" t="s">
        <v>1</v>
      </c>
      <c r="D203" t="s">
        <v>2</v>
      </c>
      <c r="E203" t="s">
        <v>3</v>
      </c>
      <c r="F203" t="s">
        <v>8</v>
      </c>
      <c r="G203" t="s">
        <v>4</v>
      </c>
      <c r="H203" t="s">
        <v>5</v>
      </c>
      <c r="J203" s="1" t="s">
        <v>0</v>
      </c>
      <c r="K203" s="1" t="s">
        <v>1</v>
      </c>
      <c r="L203" t="s">
        <v>2</v>
      </c>
      <c r="M203" t="s">
        <v>3</v>
      </c>
      <c r="N203" t="s">
        <v>8</v>
      </c>
      <c r="O203" t="s">
        <v>4</v>
      </c>
      <c r="P203" t="s">
        <v>5</v>
      </c>
    </row>
    <row r="204" spans="2:16" x14ac:dyDescent="0.25">
      <c r="B204" s="1">
        <v>1</v>
      </c>
      <c r="C204" s="1">
        <v>605</v>
      </c>
      <c r="D204" t="str">
        <f>_xlfn.XLOOKUP($C204,[1]Athletes!$A$2:$A$501,[1]Athletes!$E$2:$E$501)</f>
        <v>Gillian TUOHY</v>
      </c>
      <c r="E204" t="str">
        <f>_xlfn.XLOOKUP($C204,[1]Athletes!$A$2:$A$501,[1]Athletes!$G$2:$G$501)</f>
        <v>Glenmore A.C.</v>
      </c>
      <c r="F204" t="str">
        <f>_xlfn.XLOOKUP($C204,[1]Athletes!$A$2:$A$501,[1]Athletes!$J$2:$J$501)</f>
        <v>Under 15</v>
      </c>
      <c r="J204" s="1">
        <v>1</v>
      </c>
      <c r="K204" s="1">
        <v>561</v>
      </c>
      <c r="L204" t="str">
        <f>_xlfn.XLOOKUP($K204,[1]Athletes!$A$2:$A$501,[1]Athletes!$E$2:$E$501)</f>
        <v>Nathan HURRY</v>
      </c>
      <c r="M204" t="str">
        <f>_xlfn.XLOOKUP($K204,[1]Athletes!$A$2:$A$501,[1]Athletes!$G$2:$G$501)</f>
        <v>Dunleer A.C.</v>
      </c>
      <c r="N204" t="str">
        <f>_xlfn.XLOOKUP($K204,[1]Athletes!$A$2:$A$501,[1]Athletes!$J$2:$J$501)</f>
        <v>Under 15</v>
      </c>
    </row>
    <row r="205" spans="2:16" x14ac:dyDescent="0.25">
      <c r="B205" s="1">
        <v>2</v>
      </c>
      <c r="C205" s="1">
        <v>370</v>
      </c>
      <c r="D205" t="str">
        <f>_xlfn.XLOOKUP($C205,[1]Athletes!$A$2:$A$501,[1]Athletes!$E$2:$E$501)</f>
        <v>Emily HUGHES</v>
      </c>
      <c r="E205" t="str">
        <f>_xlfn.XLOOKUP($C205,[1]Athletes!$A$2:$A$501,[1]Athletes!$G$2:$G$501)</f>
        <v>Drogheda and District A.C.</v>
      </c>
      <c r="F205" t="str">
        <f>_xlfn.XLOOKUP($C205,[1]Athletes!$A$2:$A$501,[1]Athletes!$J$2:$J$501)</f>
        <v>Under 15</v>
      </c>
      <c r="J205" s="1">
        <v>2</v>
      </c>
      <c r="K205" s="1">
        <v>487</v>
      </c>
      <c r="L205" t="str">
        <f>_xlfn.XLOOKUP($K205,[1]Athletes!$A$2:$A$501,[1]Athletes!$E$2:$E$501)</f>
        <v>Aaron DUFFY</v>
      </c>
      <c r="M205" t="str">
        <f>_xlfn.XLOOKUP($K205,[1]Athletes!$A$2:$A$501,[1]Athletes!$G$2:$G$501)</f>
        <v>Dundalk St. Gerards A.C.</v>
      </c>
      <c r="N205" t="str">
        <f>_xlfn.XLOOKUP($K205,[1]Athletes!$A$2:$A$501,[1]Athletes!$J$2:$J$501)</f>
        <v>Under 15</v>
      </c>
    </row>
    <row r="207" spans="2:16" x14ac:dyDescent="0.25">
      <c r="B207" s="8" t="s">
        <v>56</v>
      </c>
      <c r="C207" s="8"/>
      <c r="D207" s="8"/>
      <c r="E207" s="8"/>
      <c r="F207" s="8"/>
      <c r="G207" s="8"/>
      <c r="H207" s="8"/>
      <c r="J207" s="8" t="s">
        <v>59</v>
      </c>
      <c r="K207" s="8"/>
      <c r="L207" s="8"/>
      <c r="M207" s="8"/>
      <c r="N207" s="8"/>
      <c r="O207" s="8"/>
      <c r="P207" s="8"/>
    </row>
    <row r="208" spans="2:16" x14ac:dyDescent="0.25">
      <c r="B208" s="1" t="s">
        <v>0</v>
      </c>
      <c r="C208" s="1" t="s">
        <v>1</v>
      </c>
      <c r="D208" t="s">
        <v>2</v>
      </c>
      <c r="E208" t="s">
        <v>3</v>
      </c>
      <c r="G208" t="s">
        <v>4</v>
      </c>
      <c r="H208" t="s">
        <v>5</v>
      </c>
      <c r="J208" s="1" t="s">
        <v>0</v>
      </c>
      <c r="K208" s="1" t="s">
        <v>1</v>
      </c>
      <c r="L208" t="s">
        <v>2</v>
      </c>
      <c r="M208" t="s">
        <v>3</v>
      </c>
      <c r="N208" t="s">
        <v>8</v>
      </c>
      <c r="O208" t="s">
        <v>4</v>
      </c>
      <c r="P208" t="s">
        <v>5</v>
      </c>
    </row>
    <row r="209" spans="2:16" x14ac:dyDescent="0.25">
      <c r="B209" s="1">
        <v>1</v>
      </c>
      <c r="C209" s="1">
        <v>237</v>
      </c>
      <c r="D209" t="str">
        <f>_xlfn.XLOOKUP($C209,[1]Athletes!$A$2:$A$501,[1]Athletes!$E$2:$E$501)</f>
        <v>Naiya SEMPLE</v>
      </c>
      <c r="E209" t="str">
        <f>_xlfn.XLOOKUP($C209,[1]Athletes!$A$2:$A$501,[1]Athletes!$G$2:$G$501)</f>
        <v>Ace Athletics Club</v>
      </c>
      <c r="F209" t="str">
        <f>_xlfn.XLOOKUP($C209,[1]Athletes!$A$2:$A$501,[1]Athletes!$J$2:$J$501)</f>
        <v>Under 15</v>
      </c>
      <c r="J209" s="1">
        <v>1</v>
      </c>
      <c r="K209" s="1">
        <v>298</v>
      </c>
      <c r="L209" t="str">
        <f>_xlfn.XLOOKUP($K209,[1]Athletes!$A$2:$A$501,[1]Athletes!$E$2:$E$501)</f>
        <v>Fikayo OLUAJO</v>
      </c>
      <c r="M209" t="str">
        <f>_xlfn.XLOOKUP($K209,[1]Athletes!$A$2:$A$501,[1]Athletes!$G$2:$G$501)</f>
        <v>Blackrock (Louth) A.C.</v>
      </c>
      <c r="N209" t="str">
        <f>_xlfn.XLOOKUP($K209,[1]Athletes!$A$2:$A$501,[1]Athletes!$J$2:$J$501)</f>
        <v>Under 15</v>
      </c>
    </row>
    <row r="210" spans="2:16" x14ac:dyDescent="0.25">
      <c r="B210" s="1">
        <v>2</v>
      </c>
      <c r="C210" s="1">
        <v>598</v>
      </c>
      <c r="D210" t="str">
        <f>_xlfn.XLOOKUP($C210,[1]Athletes!$A$2:$A$501,[1]Athletes!$E$2:$E$501)</f>
        <v>Saoirse MURPHY</v>
      </c>
      <c r="E210" t="str">
        <f>_xlfn.XLOOKUP($C210,[1]Athletes!$A$2:$A$501,[1]Athletes!$G$2:$G$501)</f>
        <v>Glenmore A.C.</v>
      </c>
      <c r="F210" t="str">
        <f>_xlfn.XLOOKUP($C210,[1]Athletes!$A$2:$A$501,[1]Athletes!$J$2:$J$501)</f>
        <v>Under 15</v>
      </c>
      <c r="J210" s="1">
        <v>2</v>
      </c>
      <c r="K210" s="1">
        <v>407</v>
      </c>
      <c r="L210" t="str">
        <f>_xlfn.XLOOKUP($K210,[1]Athletes!$A$2:$A$501,[1]Athletes!$E$2:$E$501)</f>
        <v>Michael ILODUBA</v>
      </c>
      <c r="M210" t="str">
        <f>_xlfn.XLOOKUP($K210,[1]Athletes!$A$2:$A$501,[1]Athletes!$G$2:$G$501)</f>
        <v>Drogheda and District A.C.</v>
      </c>
      <c r="N210" t="str">
        <f>_xlfn.XLOOKUP($K210,[1]Athletes!$A$2:$A$501,[1]Athletes!$J$2:$J$501)</f>
        <v>Under 15</v>
      </c>
    </row>
    <row r="212" spans="2:16" x14ac:dyDescent="0.25">
      <c r="B212" s="8" t="s">
        <v>143</v>
      </c>
      <c r="C212" s="8"/>
      <c r="D212" s="8"/>
      <c r="E212" s="8"/>
      <c r="F212" s="8"/>
      <c r="G212" s="8"/>
      <c r="H212" s="8"/>
    </row>
    <row r="213" spans="2:16" x14ac:dyDescent="0.25">
      <c r="B213" s="1" t="s">
        <v>0</v>
      </c>
      <c r="C213" s="1" t="s">
        <v>1</v>
      </c>
      <c r="D213" t="s">
        <v>2</v>
      </c>
      <c r="E213" t="s">
        <v>3</v>
      </c>
      <c r="G213" t="s">
        <v>4</v>
      </c>
      <c r="H213" t="s">
        <v>5</v>
      </c>
      <c r="J213" s="1"/>
    </row>
    <row r="214" spans="2:16" x14ac:dyDescent="0.25">
      <c r="B214" s="1">
        <v>1</v>
      </c>
      <c r="C214" s="1">
        <v>475</v>
      </c>
      <c r="D214" t="str">
        <f>_xlfn.XLOOKUP($C214,[1]Athletes!$A$2:$A$501,[1]Athletes!$E$2:$E$501)</f>
        <v>Rebecca TRIMBLE</v>
      </c>
      <c r="E214" t="str">
        <f>_xlfn.XLOOKUP($C214,[1]Athletes!$A$2:$A$501,[1]Athletes!$G$2:$G$501)</f>
        <v>Dundalk St. Gerards A.C.</v>
      </c>
      <c r="F214" t="str">
        <f>_xlfn.XLOOKUP($C214,[1]Athletes!$A$2:$A$501,[1]Athletes!$J$2:$J$501)</f>
        <v>Under 15</v>
      </c>
      <c r="J214" s="1"/>
    </row>
    <row r="215" spans="2:16" x14ac:dyDescent="0.25">
      <c r="B215" s="1">
        <v>2</v>
      </c>
      <c r="C215" s="1">
        <v>465</v>
      </c>
      <c r="D215" t="str">
        <f>_xlfn.XLOOKUP($C215,[1]Athletes!$A$2:$A$501,[1]Athletes!$E$2:$E$501)</f>
        <v>Aoife MURPHY</v>
      </c>
      <c r="E215" t="str">
        <f>_xlfn.XLOOKUP($C215,[1]Athletes!$A$2:$A$501,[1]Athletes!$G$2:$G$501)</f>
        <v>Dundalk St. Gerards A.C.</v>
      </c>
      <c r="F215" t="str">
        <f>_xlfn.XLOOKUP($C215,[1]Athletes!$A$2:$A$501,[1]Athletes!$J$2:$J$501)</f>
        <v>Under 15</v>
      </c>
      <c r="J215" s="4"/>
      <c r="K215" s="4"/>
      <c r="L215" s="5"/>
      <c r="M215" s="5"/>
      <c r="N215" s="5"/>
      <c r="O215" s="5"/>
      <c r="P215" s="5"/>
    </row>
    <row r="217" spans="2:16" x14ac:dyDescent="0.25">
      <c r="B217" s="8" t="s">
        <v>57</v>
      </c>
      <c r="C217" s="8"/>
      <c r="D217" s="8"/>
      <c r="E217" s="8"/>
      <c r="F217" s="8"/>
      <c r="G217" s="8"/>
      <c r="H217" s="8"/>
      <c r="J217" s="8" t="s">
        <v>60</v>
      </c>
      <c r="K217" s="8"/>
      <c r="L217" s="8"/>
      <c r="M217" s="8"/>
      <c r="N217" s="8"/>
      <c r="O217" s="8"/>
      <c r="P217" s="8"/>
    </row>
    <row r="218" spans="2:16" x14ac:dyDescent="0.25">
      <c r="B218" s="1" t="s">
        <v>0</v>
      </c>
      <c r="C218" s="1" t="s">
        <v>1</v>
      </c>
      <c r="D218" t="s">
        <v>2</v>
      </c>
      <c r="E218" t="s">
        <v>3</v>
      </c>
      <c r="G218" t="s">
        <v>4</v>
      </c>
      <c r="H218" t="s">
        <v>5</v>
      </c>
      <c r="J218" s="1" t="s">
        <v>0</v>
      </c>
      <c r="K218" s="1" t="s">
        <v>1</v>
      </c>
      <c r="L218" t="s">
        <v>2</v>
      </c>
      <c r="M218" t="s">
        <v>3</v>
      </c>
      <c r="N218" t="s">
        <v>8</v>
      </c>
      <c r="O218" t="s">
        <v>4</v>
      </c>
      <c r="P218" t="s">
        <v>5</v>
      </c>
    </row>
    <row r="219" spans="2:16" x14ac:dyDescent="0.25">
      <c r="B219" s="1">
        <v>1</v>
      </c>
      <c r="C219" s="1">
        <v>475</v>
      </c>
      <c r="D219" t="str">
        <f>_xlfn.XLOOKUP($C219,[1]Athletes!$A$2:$A$501,[1]Athletes!$E$2:$E$501)</f>
        <v>Rebecca TRIMBLE</v>
      </c>
      <c r="E219" t="str">
        <f>_xlfn.XLOOKUP($C219,[1]Athletes!$A$2:$A$501,[1]Athletes!$G$2:$G$501)</f>
        <v>Dundalk St. Gerards A.C.</v>
      </c>
      <c r="F219" t="str">
        <f>_xlfn.XLOOKUP($C219,[1]Athletes!$A$2:$A$501,[1]Athletes!$J$2:$J$501)</f>
        <v>Under 15</v>
      </c>
      <c r="J219" s="1">
        <v>1</v>
      </c>
      <c r="K219" s="1">
        <v>298</v>
      </c>
      <c r="L219" t="str">
        <f>_xlfn.XLOOKUP($K219,[1]Athletes!$A$2:$A$501,[1]Athletes!$E$2:$E$501)</f>
        <v>Fikayo OLUAJO</v>
      </c>
      <c r="M219" t="str">
        <f>_xlfn.XLOOKUP($K219,[1]Athletes!$A$2:$A$501,[1]Athletes!$G$2:$G$501)</f>
        <v>Blackrock (Louth) A.C.</v>
      </c>
      <c r="N219" t="str">
        <f>_xlfn.XLOOKUP($K219,[1]Athletes!$A$2:$A$501,[1]Athletes!$J$2:$J$501)</f>
        <v>Under 15</v>
      </c>
    </row>
    <row r="220" spans="2:16" x14ac:dyDescent="0.25">
      <c r="B220" s="1">
        <v>2</v>
      </c>
      <c r="C220" s="1">
        <v>605</v>
      </c>
      <c r="D220" t="str">
        <f>_xlfn.XLOOKUP($C220,[1]Athletes!$A$2:$A$501,[1]Athletes!$E$2:$E$501)</f>
        <v>Gillian TUOHY</v>
      </c>
      <c r="E220" t="str">
        <f>_xlfn.XLOOKUP($C220,[1]Athletes!$A$2:$A$501,[1]Athletes!$G$2:$G$501)</f>
        <v>Glenmore A.C.</v>
      </c>
      <c r="F220" t="str">
        <f>_xlfn.XLOOKUP($C220,[1]Athletes!$A$2:$A$501,[1]Athletes!$J$2:$J$501)</f>
        <v>Under 15</v>
      </c>
      <c r="J220" s="1">
        <v>2</v>
      </c>
      <c r="K220" s="1">
        <v>407</v>
      </c>
      <c r="L220" t="str">
        <f>_xlfn.XLOOKUP($K220,[1]Athletes!$A$2:$A$501,[1]Athletes!$E$2:$E$501)</f>
        <v>Michael ILODUBA</v>
      </c>
      <c r="M220" t="str">
        <f>_xlfn.XLOOKUP($K220,[1]Athletes!$A$2:$A$501,[1]Athletes!$G$2:$G$501)</f>
        <v>Drogheda and District A.C.</v>
      </c>
      <c r="N220" t="str">
        <f>_xlfn.XLOOKUP($K220,[1]Athletes!$A$2:$A$501,[1]Athletes!$J$2:$J$501)</f>
        <v>Under 15</v>
      </c>
    </row>
    <row r="221" spans="2:16" x14ac:dyDescent="0.25">
      <c r="B221" s="1">
        <v>3</v>
      </c>
      <c r="C221" s="1">
        <v>237</v>
      </c>
      <c r="D221" t="str">
        <f>_xlfn.XLOOKUP($C221,[1]Athletes!$A$2:$A$501,[1]Athletes!$E$2:$E$501)</f>
        <v>Naiya SEMPLE</v>
      </c>
      <c r="E221" t="str">
        <f>_xlfn.XLOOKUP($C221,[1]Athletes!$A$2:$A$501,[1]Athletes!$G$2:$G$501)</f>
        <v>Ace Athletics Club</v>
      </c>
      <c r="F221" t="str">
        <f>_xlfn.XLOOKUP($C221,[1]Athletes!$A$2:$A$501,[1]Athletes!$J$2:$J$501)</f>
        <v>Under 15</v>
      </c>
      <c r="J221" s="1">
        <v>3</v>
      </c>
      <c r="K221" s="1">
        <v>561</v>
      </c>
      <c r="L221" t="str">
        <f>_xlfn.XLOOKUP($K221,[1]Athletes!$A$2:$A$501,[1]Athletes!$E$2:$E$501)</f>
        <v>Nathan HURRY</v>
      </c>
      <c r="M221" t="str">
        <f>_xlfn.XLOOKUP($K221,[1]Athletes!$A$2:$A$501,[1]Athletes!$G$2:$G$501)</f>
        <v>Dunleer A.C.</v>
      </c>
      <c r="N221" t="str">
        <f>_xlfn.XLOOKUP($K221,[1]Athletes!$A$2:$A$501,[1]Athletes!$J$2:$J$501)</f>
        <v>Under 15</v>
      </c>
    </row>
    <row r="222" spans="2:16" x14ac:dyDescent="0.25">
      <c r="B222" s="1">
        <v>4</v>
      </c>
      <c r="C222" s="1">
        <v>598</v>
      </c>
      <c r="D222" t="str">
        <f>_xlfn.XLOOKUP($C222,[1]Athletes!$A$2:$A$501,[1]Athletes!$E$2:$E$501)</f>
        <v>Saoirse MURPHY</v>
      </c>
      <c r="E222" t="str">
        <f>_xlfn.XLOOKUP($C222,[1]Athletes!$A$2:$A$501,[1]Athletes!$G$2:$G$501)</f>
        <v>Glenmore A.C.</v>
      </c>
      <c r="F222" t="str">
        <f>_xlfn.XLOOKUP($C222,[1]Athletes!$A$2:$A$501,[1]Athletes!$J$2:$J$501)</f>
        <v>Under 15</v>
      </c>
      <c r="J222" s="1">
        <v>4</v>
      </c>
      <c r="K222" s="1">
        <v>487</v>
      </c>
      <c r="L222" t="str">
        <f>_xlfn.XLOOKUP($K222,[1]Athletes!$A$2:$A$501,[1]Athletes!$E$2:$E$501)</f>
        <v>Aaron DUFFY</v>
      </c>
      <c r="M222" t="str">
        <f>_xlfn.XLOOKUP($K222,[1]Athletes!$A$2:$A$501,[1]Athletes!$G$2:$G$501)</f>
        <v>Dundalk St. Gerards A.C.</v>
      </c>
      <c r="N222" t="str">
        <f>_xlfn.XLOOKUP($K222,[1]Athletes!$A$2:$A$501,[1]Athletes!$J$2:$J$501)</f>
        <v>Under 15</v>
      </c>
    </row>
    <row r="223" spans="2:16" x14ac:dyDescent="0.25">
      <c r="B223" s="1"/>
      <c r="J223" s="1"/>
    </row>
    <row r="224" spans="2:16" x14ac:dyDescent="0.25">
      <c r="B224" s="8" t="s">
        <v>61</v>
      </c>
      <c r="C224" s="8"/>
      <c r="D224" s="8"/>
      <c r="E224" s="8"/>
      <c r="F224" s="8"/>
      <c r="G224" s="8"/>
      <c r="H224" s="8"/>
      <c r="J224" s="8" t="s">
        <v>66</v>
      </c>
      <c r="K224" s="8"/>
      <c r="L224" s="8"/>
      <c r="M224" s="8"/>
      <c r="N224" s="8"/>
      <c r="O224" s="8"/>
      <c r="P224" s="8"/>
    </row>
    <row r="225" spans="2:16" x14ac:dyDescent="0.25">
      <c r="B225" s="1" t="s">
        <v>0</v>
      </c>
      <c r="C225" s="1" t="s">
        <v>1</v>
      </c>
      <c r="D225" t="s">
        <v>2</v>
      </c>
      <c r="E225" t="s">
        <v>3</v>
      </c>
      <c r="F225" t="s">
        <v>8</v>
      </c>
      <c r="G225" t="s">
        <v>4</v>
      </c>
      <c r="H225" t="s">
        <v>5</v>
      </c>
      <c r="J225" s="1" t="s">
        <v>0</v>
      </c>
      <c r="K225" s="1" t="s">
        <v>1</v>
      </c>
      <c r="L225" t="s">
        <v>2</v>
      </c>
      <c r="M225" t="s">
        <v>3</v>
      </c>
      <c r="N225" t="s">
        <v>8</v>
      </c>
      <c r="O225" t="s">
        <v>4</v>
      </c>
      <c r="P225" t="s">
        <v>5</v>
      </c>
    </row>
    <row r="226" spans="2:16" x14ac:dyDescent="0.25">
      <c r="B226" s="1">
        <v>1</v>
      </c>
      <c r="C226" s="1">
        <v>352</v>
      </c>
      <c r="D226" t="str">
        <f>_xlfn.XLOOKUP($C226,[1]Athletes!$A$2:$A$501,[1]Athletes!$E$2:$E$501)</f>
        <v>Ruby BERRILL</v>
      </c>
      <c r="E226" t="str">
        <f>_xlfn.XLOOKUP($C226,[1]Athletes!$A$2:$A$501,[1]Athletes!$G$2:$G$501)</f>
        <v>Drogheda and District A.C.</v>
      </c>
      <c r="F226" t="str">
        <f>_xlfn.XLOOKUP($C226,[1]Athletes!$A$2:$A$501,[1]Athletes!$J$2:$J$501)</f>
        <v>Under 16</v>
      </c>
      <c r="J226" s="1">
        <v>1</v>
      </c>
      <c r="K226" s="1">
        <v>333</v>
      </c>
      <c r="L226" t="str">
        <f>_xlfn.XLOOKUP($K226,[1]Athletes!$A$2:$A$501,[1]Athletes!$E$2:$E$501)</f>
        <v>Evan GAMBLE</v>
      </c>
      <c r="M226" t="str">
        <f>_xlfn.XLOOKUP($K226,[1]Athletes!$A$2:$A$501,[1]Athletes!$G$2:$G$501)</f>
        <v>Boyne A.C.</v>
      </c>
      <c r="N226" t="str">
        <f>_xlfn.XLOOKUP($K226,[1]Athletes!$A$2:$A$501,[1]Athletes!$J$2:$J$501)</f>
        <v>Under 16</v>
      </c>
    </row>
    <row r="227" spans="2:16" x14ac:dyDescent="0.25">
      <c r="B227" s="1">
        <v>2</v>
      </c>
      <c r="C227" s="1">
        <v>655</v>
      </c>
      <c r="D227" t="str">
        <f>_xlfn.XLOOKUP($C227,[1]Athletes!$A$2:$A$501,[1]Athletes!$E$2:$E$501)</f>
        <v>Cara MIELE</v>
      </c>
      <c r="E227" t="str">
        <f>_xlfn.XLOOKUP($C227,[1]Athletes!$A$2:$A$501,[1]Athletes!$G$2:$G$501)</f>
        <v>Redeemer A.C.</v>
      </c>
      <c r="F227" t="str">
        <f>_xlfn.XLOOKUP($C227,[1]Athletes!$A$2:$A$501,[1]Athletes!$J$2:$J$501)</f>
        <v>Under 16</v>
      </c>
      <c r="J227" s="1">
        <v>2</v>
      </c>
      <c r="K227" s="1">
        <v>330</v>
      </c>
      <c r="L227" t="str">
        <f>_xlfn.XLOOKUP($K227,[1]Athletes!$A$2:$A$501,[1]Athletes!$E$2:$E$501)</f>
        <v>Sam DOYLE</v>
      </c>
      <c r="M227" t="str">
        <f>_xlfn.XLOOKUP($K227,[1]Athletes!$A$2:$A$501,[1]Athletes!$G$2:$G$501)</f>
        <v>Boyne A.C.</v>
      </c>
      <c r="N227" t="str">
        <f>_xlfn.XLOOKUP($K227,[1]Athletes!$A$2:$A$501,[1]Athletes!$J$2:$J$501)</f>
        <v>Under 16</v>
      </c>
    </row>
    <row r="228" spans="2:16" x14ac:dyDescent="0.25">
      <c r="B228" s="1"/>
      <c r="J228" s="1">
        <v>3</v>
      </c>
      <c r="K228" s="1">
        <v>609</v>
      </c>
      <c r="L228" t="str">
        <f>_xlfn.XLOOKUP($K228,[1]Athletes!$A$2:$A$501,[1]Athletes!$E$2:$E$501)</f>
        <v>Oscar CONNOLLY</v>
      </c>
      <c r="M228" t="str">
        <f>_xlfn.XLOOKUP($K228,[1]Athletes!$A$2:$A$501,[1]Athletes!$G$2:$G$501)</f>
        <v>Glenmore A.C.</v>
      </c>
      <c r="N228" t="str">
        <f>_xlfn.XLOOKUP($K228,[1]Athletes!$A$2:$A$501,[1]Athletes!$J$2:$J$501)</f>
        <v>Under 16</v>
      </c>
    </row>
    <row r="230" spans="2:16" x14ac:dyDescent="0.25">
      <c r="B230" s="8" t="s">
        <v>62</v>
      </c>
      <c r="C230" s="8"/>
      <c r="D230" s="8"/>
      <c r="E230" s="8"/>
      <c r="F230" s="8"/>
      <c r="G230" s="8"/>
      <c r="H230" s="8"/>
      <c r="J230" s="8" t="s">
        <v>65</v>
      </c>
      <c r="K230" s="8"/>
      <c r="L230" s="8"/>
      <c r="M230" s="8"/>
      <c r="N230" s="8"/>
      <c r="O230" s="8"/>
      <c r="P230" s="8"/>
    </row>
    <row r="231" spans="2:16" x14ac:dyDescent="0.25">
      <c r="B231" s="1" t="s">
        <v>0</v>
      </c>
      <c r="C231" s="1" t="s">
        <v>1</v>
      </c>
      <c r="D231" t="s">
        <v>2</v>
      </c>
      <c r="E231" t="s">
        <v>3</v>
      </c>
      <c r="G231" t="s">
        <v>4</v>
      </c>
      <c r="H231" t="s">
        <v>5</v>
      </c>
      <c r="J231" s="1" t="s">
        <v>0</v>
      </c>
      <c r="K231" s="1" t="s">
        <v>1</v>
      </c>
      <c r="L231" t="s">
        <v>2</v>
      </c>
      <c r="M231" t="s">
        <v>3</v>
      </c>
      <c r="N231" t="s">
        <v>8</v>
      </c>
      <c r="O231" t="s">
        <v>4</v>
      </c>
      <c r="P231" t="s">
        <v>5</v>
      </c>
    </row>
    <row r="232" spans="2:16" x14ac:dyDescent="0.25">
      <c r="B232" s="1">
        <v>1</v>
      </c>
      <c r="C232" s="1">
        <v>319</v>
      </c>
      <c r="D232" t="str">
        <f>_xlfn.XLOOKUP($C232,[1]Athletes!$A$2:$A$501,[1]Athletes!$E$2:$E$501)</f>
        <v>Hannele RAJI</v>
      </c>
      <c r="E232" t="str">
        <f>_xlfn.XLOOKUP($C232,[1]Athletes!$A$2:$A$501,[1]Athletes!$G$2:$G$501)</f>
        <v>Boyne A.C.</v>
      </c>
      <c r="F232" t="str">
        <f>_xlfn.XLOOKUP($C232,[1]Athletes!$A$2:$A$501,[1]Athletes!$J$2:$J$501)</f>
        <v>Under 16</v>
      </c>
      <c r="J232" s="1">
        <v>1</v>
      </c>
      <c r="K232" s="1">
        <v>345</v>
      </c>
      <c r="L232" t="str">
        <f>_xlfn.XLOOKUP($K232,[1]Athletes!$A$2:$A$501,[1]Athletes!$E$2:$E$501)</f>
        <v>Ryan MCMAHON</v>
      </c>
      <c r="M232" t="str">
        <f>_xlfn.XLOOKUP($K232,[1]Athletes!$A$2:$A$501,[1]Athletes!$G$2:$G$501)</f>
        <v>Boyne A.C.</v>
      </c>
      <c r="N232" t="str">
        <f>_xlfn.XLOOKUP($K232,[1]Athletes!$A$2:$A$501,[1]Athletes!$J$2:$J$501)</f>
        <v>Under 16</v>
      </c>
    </row>
    <row r="233" spans="2:16" x14ac:dyDescent="0.25">
      <c r="B233" s="1">
        <v>2</v>
      </c>
      <c r="C233" s="1">
        <v>595</v>
      </c>
      <c r="D233" t="str">
        <f>_xlfn.XLOOKUP($C233,[1]Athletes!$A$2:$A$501,[1]Athletes!$E$2:$E$501)</f>
        <v>Molly Anne MOORE</v>
      </c>
      <c r="E233" t="str">
        <f>_xlfn.XLOOKUP($C233,[1]Athletes!$A$2:$A$501,[1]Athletes!$G$2:$G$501)</f>
        <v>Glenmore A.C.</v>
      </c>
      <c r="F233" t="str">
        <f>_xlfn.XLOOKUP($C233,[1]Athletes!$A$2:$A$501,[1]Athletes!$J$2:$J$501)</f>
        <v>Under 16</v>
      </c>
      <c r="J233" s="1">
        <v>2</v>
      </c>
      <c r="K233" s="1">
        <v>508</v>
      </c>
      <c r="L233" t="str">
        <f>_xlfn.XLOOKUP($K233,[1]Athletes!$A$2:$A$501,[1]Athletes!$E$2:$E$501)</f>
        <v>Aaron MULLIGAN</v>
      </c>
      <c r="M233" t="str">
        <f>_xlfn.XLOOKUP($K233,[1]Athletes!$A$2:$A$501,[1]Athletes!$G$2:$G$501)</f>
        <v>Dundalk St. Gerards A.C.</v>
      </c>
      <c r="N233" t="str">
        <f>_xlfn.XLOOKUP($K233,[1]Athletes!$A$2:$A$501,[1]Athletes!$J$2:$J$501)</f>
        <v>Under 16</v>
      </c>
    </row>
    <row r="234" spans="2:16" x14ac:dyDescent="0.25">
      <c r="B234" s="1"/>
      <c r="J234" s="1">
        <v>3</v>
      </c>
      <c r="K234" s="1">
        <v>489</v>
      </c>
      <c r="L234" t="str">
        <f>_xlfn.XLOOKUP($K234,[1]Athletes!$A$2:$A$501,[1]Athletes!$E$2:$E$501)</f>
        <v>Nathan FARRELL</v>
      </c>
      <c r="M234" t="str">
        <f>_xlfn.XLOOKUP($K234,[1]Athletes!$A$2:$A$501,[1]Athletes!$G$2:$G$501)</f>
        <v>Dundalk St. Gerards A.C.</v>
      </c>
      <c r="N234" t="str">
        <f>_xlfn.XLOOKUP($K234,[1]Athletes!$A$2:$A$501,[1]Athletes!$J$2:$J$501)</f>
        <v>Under 16</v>
      </c>
    </row>
    <row r="236" spans="2:16" x14ac:dyDescent="0.25">
      <c r="B236" s="8" t="s">
        <v>63</v>
      </c>
      <c r="C236" s="8"/>
      <c r="D236" s="8"/>
      <c r="E236" s="8"/>
      <c r="F236" s="8"/>
      <c r="G236" s="8"/>
      <c r="H236" s="8"/>
      <c r="J236" s="8" t="s">
        <v>64</v>
      </c>
      <c r="K236" s="8"/>
      <c r="L236" s="8"/>
      <c r="M236" s="8"/>
      <c r="N236" s="8"/>
      <c r="O236" s="8"/>
      <c r="P236" s="8"/>
    </row>
    <row r="237" spans="2:16" x14ac:dyDescent="0.25">
      <c r="B237" s="1" t="s">
        <v>0</v>
      </c>
      <c r="C237" s="1" t="s">
        <v>1</v>
      </c>
      <c r="D237" t="s">
        <v>2</v>
      </c>
      <c r="E237" t="s">
        <v>3</v>
      </c>
      <c r="G237" t="s">
        <v>4</v>
      </c>
      <c r="H237" t="s">
        <v>5</v>
      </c>
      <c r="J237" s="1" t="s">
        <v>0</v>
      </c>
      <c r="K237" s="1" t="s">
        <v>1</v>
      </c>
      <c r="L237" t="s">
        <v>2</v>
      </c>
      <c r="M237" t="s">
        <v>3</v>
      </c>
      <c r="N237" t="s">
        <v>8</v>
      </c>
      <c r="O237" t="s">
        <v>4</v>
      </c>
      <c r="P237" t="s">
        <v>5</v>
      </c>
    </row>
    <row r="238" spans="2:16" x14ac:dyDescent="0.25">
      <c r="B238" s="1">
        <v>1</v>
      </c>
      <c r="C238" s="1">
        <v>319</v>
      </c>
      <c r="D238" t="str">
        <f>_xlfn.XLOOKUP($C238,[1]Athletes!$A$2:$A$501,[1]Athletes!$E$2:$E$501)</f>
        <v>Hannele RAJI</v>
      </c>
      <c r="E238" t="str">
        <f>_xlfn.XLOOKUP($C238,[1]Athletes!$A$2:$A$501,[1]Athletes!$G$2:$G$501)</f>
        <v>Boyne A.C.</v>
      </c>
      <c r="F238" t="str">
        <f>_xlfn.XLOOKUP($C238,[1]Athletes!$A$2:$A$501,[1]Athletes!$J$2:$J$501)</f>
        <v>Under 16</v>
      </c>
      <c r="J238" s="1">
        <v>1</v>
      </c>
      <c r="K238" s="1">
        <v>345</v>
      </c>
      <c r="L238" t="str">
        <f>_xlfn.XLOOKUP($K238,[1]Athletes!$A$2:$A$501,[1]Athletes!$E$2:$E$501)</f>
        <v>Ryan MCMAHON</v>
      </c>
      <c r="M238" t="str">
        <f>_xlfn.XLOOKUP($K238,[1]Athletes!$A$2:$A$501,[1]Athletes!$G$2:$G$501)</f>
        <v>Boyne A.C.</v>
      </c>
      <c r="N238" t="str">
        <f>_xlfn.XLOOKUP($K238,[1]Athletes!$A$2:$A$501,[1]Athletes!$J$2:$J$501)</f>
        <v>Under 16</v>
      </c>
    </row>
    <row r="239" spans="2:16" x14ac:dyDescent="0.25">
      <c r="B239" s="1">
        <v>2</v>
      </c>
      <c r="C239" s="1">
        <v>352</v>
      </c>
      <c r="D239" t="str">
        <f>_xlfn.XLOOKUP($C239,[1]Athletes!$A$2:$A$501,[1]Athletes!$E$2:$E$501)</f>
        <v>Ruby BERRILL</v>
      </c>
      <c r="E239" t="str">
        <f>_xlfn.XLOOKUP($C239,[1]Athletes!$A$2:$A$501,[1]Athletes!$G$2:$G$501)</f>
        <v>Drogheda and District A.C.</v>
      </c>
      <c r="F239" t="str">
        <f>_xlfn.XLOOKUP($C239,[1]Athletes!$A$2:$A$501,[1]Athletes!$J$2:$J$501)</f>
        <v>Under 16</v>
      </c>
      <c r="J239" s="1">
        <v>2</v>
      </c>
      <c r="K239" s="1">
        <v>508</v>
      </c>
      <c r="L239" t="str">
        <f>_xlfn.XLOOKUP($K239,[1]Athletes!$A$2:$A$501,[1]Athletes!$E$2:$E$501)</f>
        <v>Aaron MULLIGAN</v>
      </c>
      <c r="M239" t="str">
        <f>_xlfn.XLOOKUP($K239,[1]Athletes!$A$2:$A$501,[1]Athletes!$G$2:$G$501)</f>
        <v>Dundalk St. Gerards A.C.</v>
      </c>
      <c r="N239" t="str">
        <f>_xlfn.XLOOKUP($K239,[1]Athletes!$A$2:$A$501,[1]Athletes!$J$2:$J$501)</f>
        <v>Under 16</v>
      </c>
    </row>
    <row r="240" spans="2:16" x14ac:dyDescent="0.25">
      <c r="B240" s="1">
        <v>3</v>
      </c>
      <c r="C240" s="1">
        <v>595</v>
      </c>
      <c r="D240" t="str">
        <f>_xlfn.XLOOKUP($C240,[1]Athletes!$A$2:$A$501,[1]Athletes!$E$2:$E$501)</f>
        <v>Molly Anne MOORE</v>
      </c>
      <c r="E240" t="str">
        <f>_xlfn.XLOOKUP($C240,[1]Athletes!$A$2:$A$501,[1]Athletes!$G$2:$G$501)</f>
        <v>Glenmore A.C.</v>
      </c>
      <c r="F240" t="str">
        <f>_xlfn.XLOOKUP($C240,[1]Athletes!$A$2:$A$501,[1]Athletes!$J$2:$J$501)</f>
        <v>Under 16</v>
      </c>
      <c r="J240" s="1">
        <v>3</v>
      </c>
      <c r="K240" s="1">
        <v>330</v>
      </c>
      <c r="L240" t="str">
        <f>_xlfn.XLOOKUP($K240,[1]Athletes!$A$2:$A$501,[1]Athletes!$E$2:$E$501)</f>
        <v>Sam DOYLE</v>
      </c>
      <c r="M240" t="str">
        <f>_xlfn.XLOOKUP($K240,[1]Athletes!$A$2:$A$501,[1]Athletes!$G$2:$G$501)</f>
        <v>Boyne A.C.</v>
      </c>
      <c r="N240" t="str">
        <f>_xlfn.XLOOKUP($K240,[1]Athletes!$A$2:$A$501,[1]Athletes!$J$2:$J$501)</f>
        <v>Under 16</v>
      </c>
    </row>
    <row r="241" spans="2:16" x14ac:dyDescent="0.25">
      <c r="B241" s="1">
        <v>4</v>
      </c>
      <c r="C241" s="1">
        <v>655</v>
      </c>
      <c r="D241" t="str">
        <f>_xlfn.XLOOKUP($C241,[1]Athletes!$A$2:$A$501,[1]Athletes!$E$2:$E$501)</f>
        <v>Cara MIELE</v>
      </c>
      <c r="E241" t="str">
        <f>_xlfn.XLOOKUP($C241,[1]Athletes!$A$2:$A$501,[1]Athletes!$G$2:$G$501)</f>
        <v>Redeemer A.C.</v>
      </c>
      <c r="F241" t="str">
        <f>_xlfn.XLOOKUP($C241,[1]Athletes!$A$2:$A$501,[1]Athletes!$J$2:$J$501)</f>
        <v>Under 16</v>
      </c>
      <c r="J241" s="1">
        <v>4</v>
      </c>
      <c r="K241" s="1">
        <v>333</v>
      </c>
      <c r="L241" t="str">
        <f>_xlfn.XLOOKUP($K241,[1]Athletes!$A$2:$A$501,[1]Athletes!$E$2:$E$501)</f>
        <v>Evan GAMBLE</v>
      </c>
      <c r="M241" t="str">
        <f>_xlfn.XLOOKUP($K241,[1]Athletes!$A$2:$A$501,[1]Athletes!$G$2:$G$501)</f>
        <v>Boyne A.C.</v>
      </c>
      <c r="N241" t="str">
        <f>_xlfn.XLOOKUP($K241,[1]Athletes!$A$2:$A$501,[1]Athletes!$J$2:$J$501)</f>
        <v>Under 16</v>
      </c>
    </row>
    <row r="243" spans="2:16" x14ac:dyDescent="0.25">
      <c r="B243" s="8" t="s">
        <v>67</v>
      </c>
      <c r="C243" s="8"/>
      <c r="D243" s="8"/>
      <c r="E243" s="8"/>
      <c r="F243" s="8"/>
      <c r="G243" s="8"/>
      <c r="H243" s="8"/>
      <c r="J243" s="8" t="s">
        <v>68</v>
      </c>
      <c r="K243" s="8"/>
      <c r="L243" s="8"/>
      <c r="M243" s="8"/>
      <c r="N243" s="8"/>
      <c r="O243" s="8"/>
      <c r="P243" s="8"/>
    </row>
    <row r="244" spans="2:16" x14ac:dyDescent="0.25">
      <c r="B244" s="1" t="s">
        <v>0</v>
      </c>
      <c r="C244" s="1" t="s">
        <v>1</v>
      </c>
      <c r="D244" t="s">
        <v>2</v>
      </c>
      <c r="E244" t="s">
        <v>3</v>
      </c>
      <c r="G244" t="s">
        <v>4</v>
      </c>
      <c r="H244" t="s">
        <v>5</v>
      </c>
      <c r="J244" s="1" t="s">
        <v>0</v>
      </c>
      <c r="K244" s="1" t="s">
        <v>1</v>
      </c>
      <c r="L244" t="s">
        <v>2</v>
      </c>
      <c r="M244" t="s">
        <v>3</v>
      </c>
      <c r="N244" t="s">
        <v>8</v>
      </c>
      <c r="O244" t="s">
        <v>4</v>
      </c>
      <c r="P244" t="s">
        <v>5</v>
      </c>
    </row>
    <row r="245" spans="2:16" x14ac:dyDescent="0.25">
      <c r="B245" s="1">
        <v>1</v>
      </c>
      <c r="C245" s="1">
        <v>232</v>
      </c>
      <c r="D245" t="str">
        <f>_xlfn.XLOOKUP($C245,[1]Athletes!$A$2:$A$501,[1]Athletes!$E$2:$E$501)</f>
        <v>Ciara O'CONNOR</v>
      </c>
      <c r="E245" t="str">
        <f>_xlfn.XLOOKUP($C245,[1]Athletes!$A$2:$A$501,[1]Athletes!$G$2:$G$501)</f>
        <v>Ace Athletics Club</v>
      </c>
      <c r="F245" t="str">
        <f>_xlfn.XLOOKUP($C245,[1]Athletes!$A$2:$A$501,[1]Athletes!$J$2:$J$501)</f>
        <v>Under 17</v>
      </c>
      <c r="J245" s="1">
        <v>1</v>
      </c>
      <c r="K245" s="1">
        <v>525</v>
      </c>
      <c r="L245" t="str">
        <f>_xlfn.XLOOKUP($K245,[1]Athletes!$A$2:$A$501,[1]Athletes!$E$2:$E$501)</f>
        <v>Obafemi AGBABIAKA</v>
      </c>
      <c r="M245" t="str">
        <f>_xlfn.XLOOKUP($K245,[1]Athletes!$A$2:$A$501,[1]Athletes!$G$2:$G$501)</f>
        <v>Dundealgan A.C.</v>
      </c>
      <c r="N245" t="str">
        <f>_xlfn.XLOOKUP($K245,[1]Athletes!$A$2:$A$501,[1]Athletes!$J$2:$J$501)</f>
        <v>Under 17</v>
      </c>
    </row>
    <row r="246" spans="2:16" x14ac:dyDescent="0.25">
      <c r="B246" s="1">
        <v>2</v>
      </c>
      <c r="C246" s="1">
        <v>321</v>
      </c>
      <c r="D246" t="str">
        <f>_xlfn.XLOOKUP($C246,[1]Athletes!$A$2:$A$501,[1]Athletes!$E$2:$E$501)</f>
        <v>Áimee RICE</v>
      </c>
      <c r="E246" t="str">
        <f>_xlfn.XLOOKUP($C246,[1]Athletes!$A$2:$A$501,[1]Athletes!$G$2:$G$501)</f>
        <v>Boyne A.C.</v>
      </c>
      <c r="F246" t="str">
        <f>_xlfn.XLOOKUP($C246,[1]Athletes!$A$2:$A$501,[1]Athletes!$J$2:$J$501)</f>
        <v>Under 17</v>
      </c>
      <c r="J246" s="1">
        <v>2</v>
      </c>
      <c r="K246" s="1">
        <v>607</v>
      </c>
      <c r="L246" t="str">
        <f>_xlfn.XLOOKUP($K246,[1]Athletes!$A$2:$A$501,[1]Athletes!$E$2:$E$501)</f>
        <v>Marc BYRNE</v>
      </c>
      <c r="M246" t="str">
        <f>_xlfn.XLOOKUP($K246,[1]Athletes!$A$2:$A$501,[1]Athletes!$G$2:$G$501)</f>
        <v>Glenmore A.C.</v>
      </c>
      <c r="N246" t="str">
        <f>_xlfn.XLOOKUP($K246,[1]Athletes!$A$2:$A$501,[1]Athletes!$J$2:$J$501)</f>
        <v>Under 17</v>
      </c>
    </row>
    <row r="247" spans="2:16" x14ac:dyDescent="0.25">
      <c r="B247" s="1">
        <v>3</v>
      </c>
      <c r="C247" s="1">
        <v>223</v>
      </c>
      <c r="D247" t="str">
        <f>_xlfn.XLOOKUP($C247,[1]Athletes!$A$2:$A$501,[1]Athletes!$E$2:$E$501)</f>
        <v>Kate CULHANE</v>
      </c>
      <c r="E247" t="str">
        <f>_xlfn.XLOOKUP($C247,[1]Athletes!$A$2:$A$501,[1]Athletes!$G$2:$G$501)</f>
        <v>Ace Athletics Club</v>
      </c>
      <c r="F247" t="str">
        <f>_xlfn.XLOOKUP($C247,[1]Athletes!$A$2:$A$501,[1]Athletes!$J$2:$J$501)</f>
        <v>Under 17</v>
      </c>
      <c r="J247" s="1">
        <v>3</v>
      </c>
      <c r="K247" s="1">
        <v>431</v>
      </c>
      <c r="L247" t="str">
        <f>_xlfn.XLOOKUP($K247,[1]Athletes!$A$2:$A$501,[1]Athletes!$E$2:$E$501)</f>
        <v>James TRAYNOR</v>
      </c>
      <c r="M247" t="str">
        <f>_xlfn.XLOOKUP($K247,[1]Athletes!$A$2:$A$501,[1]Athletes!$G$2:$G$501)</f>
        <v>Drogheda and District A.C.</v>
      </c>
      <c r="N247" t="str">
        <f>_xlfn.XLOOKUP($K247,[1]Athletes!$A$2:$A$501,[1]Athletes!$J$2:$J$501)</f>
        <v>Under 17</v>
      </c>
    </row>
    <row r="248" spans="2:16" x14ac:dyDescent="0.25">
      <c r="B248" s="1">
        <v>4</v>
      </c>
      <c r="C248" s="1">
        <v>228</v>
      </c>
      <c r="D248" t="str">
        <f>_xlfn.XLOOKUP($C248,[1]Athletes!$A$2:$A$501,[1]Athletes!$E$2:$E$501)</f>
        <v>Chloe HANLEY</v>
      </c>
      <c r="E248" t="str">
        <f>_xlfn.XLOOKUP($C248,[1]Athletes!$A$2:$A$501,[1]Athletes!$G$2:$G$501)</f>
        <v>Ace Athletics Club</v>
      </c>
      <c r="F248" t="str">
        <f>_xlfn.XLOOKUP($C248,[1]Athletes!$A$2:$A$501,[1]Athletes!$J$2:$J$501)</f>
        <v>Under 17</v>
      </c>
      <c r="J248" s="1">
        <v>4</v>
      </c>
      <c r="K248" s="1">
        <v>288</v>
      </c>
      <c r="L248" t="str">
        <f>_xlfn.XLOOKUP($K248,[1]Athletes!$A$2:$A$501,[1]Athletes!$E$2:$E$501)</f>
        <v>Conor CARROLL</v>
      </c>
      <c r="M248" t="str">
        <f>_xlfn.XLOOKUP($K248,[1]Athletes!$A$2:$A$501,[1]Athletes!$G$2:$G$501)</f>
        <v>Blackrock (Louth) A.C.</v>
      </c>
      <c r="N248" t="str">
        <f>_xlfn.XLOOKUP($K248,[1]Athletes!$A$2:$A$501,[1]Athletes!$J$2:$J$501)</f>
        <v>Under 17</v>
      </c>
    </row>
    <row r="250" spans="2:16" x14ac:dyDescent="0.25">
      <c r="B250" s="8" t="s">
        <v>69</v>
      </c>
      <c r="C250" s="8"/>
      <c r="D250" s="8"/>
      <c r="E250" s="8"/>
      <c r="F250" s="8"/>
      <c r="G250" s="8"/>
      <c r="H250" s="8"/>
      <c r="J250" s="8" t="s">
        <v>70</v>
      </c>
      <c r="K250" s="8"/>
      <c r="L250" s="8"/>
      <c r="M250" s="8"/>
      <c r="N250" s="8"/>
      <c r="O250" s="8"/>
      <c r="P250" s="8"/>
    </row>
    <row r="251" spans="2:16" x14ac:dyDescent="0.25">
      <c r="B251" s="1" t="s">
        <v>0</v>
      </c>
      <c r="C251" s="1" t="s">
        <v>1</v>
      </c>
      <c r="D251" t="s">
        <v>2</v>
      </c>
      <c r="E251" t="s">
        <v>3</v>
      </c>
      <c r="G251" t="s">
        <v>4</v>
      </c>
      <c r="H251" t="s">
        <v>5</v>
      </c>
      <c r="J251" s="1" t="s">
        <v>0</v>
      </c>
      <c r="K251" s="1" t="s">
        <v>1</v>
      </c>
      <c r="L251" t="s">
        <v>2</v>
      </c>
      <c r="M251" t="s">
        <v>3</v>
      </c>
      <c r="N251" t="s">
        <v>8</v>
      </c>
      <c r="O251" t="s">
        <v>4</v>
      </c>
      <c r="P251" t="s">
        <v>5</v>
      </c>
    </row>
    <row r="252" spans="2:16" x14ac:dyDescent="0.25">
      <c r="B252" s="1">
        <v>1</v>
      </c>
      <c r="C252" s="1">
        <v>215</v>
      </c>
      <c r="D252" t="str">
        <f>_xlfn.XLOOKUP($C252,[1]Athletes!$A$2:$A$501,[1]Athletes!$E$2:$E$501)</f>
        <v>Daniella ADEBOLA</v>
      </c>
      <c r="E252" t="str">
        <f>_xlfn.XLOOKUP($C252,[1]Athletes!$A$2:$A$501,[1]Athletes!$G$2:$G$501)</f>
        <v>Ace Athletics Club</v>
      </c>
      <c r="F252" t="str">
        <f>_xlfn.XLOOKUP($C252,[1]Athletes!$A$2:$A$501,[1]Athletes!$J$2:$J$501)</f>
        <v>Under 18</v>
      </c>
      <c r="J252" s="1">
        <v>1</v>
      </c>
      <c r="K252" s="1">
        <v>342</v>
      </c>
      <c r="L252" t="str">
        <f>_xlfn.XLOOKUP($K252,[1]Athletes!$A$2:$A$501,[1]Athletes!$E$2:$E$501)</f>
        <v>Caomhin MC SHANE</v>
      </c>
      <c r="M252" t="str">
        <f>_xlfn.XLOOKUP($K252,[1]Athletes!$A$2:$A$501,[1]Athletes!$G$2:$G$501)</f>
        <v>Boyne A.C.</v>
      </c>
      <c r="N252" t="str">
        <f>_xlfn.XLOOKUP($K252,[1]Athletes!$A$2:$A$501,[1]Athletes!$J$2:$J$501)</f>
        <v>Under 19</v>
      </c>
    </row>
    <row r="253" spans="2:16" x14ac:dyDescent="0.25">
      <c r="B253" s="1"/>
      <c r="J253" s="1">
        <v>2</v>
      </c>
      <c r="K253" s="1">
        <v>432</v>
      </c>
      <c r="L253" t="str">
        <f>_xlfn.XLOOKUP($K253,[1]Athletes!$A$2:$A$501,[1]Athletes!$E$2:$E$501)</f>
        <v>Bence WALLNER</v>
      </c>
      <c r="M253" t="str">
        <f>_xlfn.XLOOKUP($K253,[1]Athletes!$A$2:$A$501,[1]Athletes!$G$2:$G$501)</f>
        <v>Drogheda and District A.C.</v>
      </c>
      <c r="N253" t="str">
        <f>_xlfn.XLOOKUP($K253,[1]Athletes!$A$2:$A$501,[1]Athletes!$J$2:$J$501)</f>
        <v>Under 18</v>
      </c>
    </row>
    <row r="254" spans="2:16" x14ac:dyDescent="0.25">
      <c r="B254" s="1"/>
      <c r="J254" s="1">
        <v>3</v>
      </c>
      <c r="K254" s="1">
        <v>277</v>
      </c>
      <c r="L254" t="str">
        <f>_xlfn.XLOOKUP($K254,[1]Athletes!$A$2:$A$501,[1]Athletes!$E$2:$E$501)</f>
        <v>Charlie SANDS</v>
      </c>
      <c r="M254" t="str">
        <f>_xlfn.XLOOKUP($K254,[1]Athletes!$A$2:$A$501,[1]Athletes!$G$2:$G$501)</f>
        <v>Ardee and District A.C.</v>
      </c>
      <c r="N254" t="str">
        <f>_xlfn.XLOOKUP($K254,[1]Athletes!$A$2:$A$501,[1]Athletes!$J$2:$J$501)</f>
        <v>Under 18</v>
      </c>
    </row>
    <row r="255" spans="2:16" x14ac:dyDescent="0.25">
      <c r="B255" s="1"/>
      <c r="J255" s="1">
        <v>4</v>
      </c>
      <c r="K255" s="1">
        <v>428</v>
      </c>
      <c r="L255" t="str">
        <f>_xlfn.XLOOKUP($K255,[1]Athletes!$A$2:$A$501,[1]Athletes!$E$2:$E$501)</f>
        <v>Cormac RUSSELL</v>
      </c>
      <c r="M255" t="str">
        <f>_xlfn.XLOOKUP($K255,[1]Athletes!$A$2:$A$501,[1]Athletes!$G$2:$G$501)</f>
        <v>Drogheda and District A.C.</v>
      </c>
      <c r="N255" t="str">
        <f>_xlfn.XLOOKUP($K255,[1]Athletes!$A$2:$A$501,[1]Athletes!$J$2:$J$501)</f>
        <v>Under 18</v>
      </c>
    </row>
  </sheetData>
  <mergeCells count="75">
    <mergeCell ref="B243:H243"/>
    <mergeCell ref="J243:P243"/>
    <mergeCell ref="B250:H250"/>
    <mergeCell ref="J250:P250"/>
    <mergeCell ref="B224:H224"/>
    <mergeCell ref="J224:P224"/>
    <mergeCell ref="B230:H230"/>
    <mergeCell ref="J230:P230"/>
    <mergeCell ref="B236:H236"/>
    <mergeCell ref="J236:P236"/>
    <mergeCell ref="B202:H202"/>
    <mergeCell ref="J202:P202"/>
    <mergeCell ref="B207:H207"/>
    <mergeCell ref="J207:P207"/>
    <mergeCell ref="B217:H217"/>
    <mergeCell ref="J217:P217"/>
    <mergeCell ref="B212:H212"/>
    <mergeCell ref="B183:H183"/>
    <mergeCell ref="J183:P183"/>
    <mergeCell ref="B189:H189"/>
    <mergeCell ref="J189:P189"/>
    <mergeCell ref="B195:H195"/>
    <mergeCell ref="J195:P195"/>
    <mergeCell ref="B148:H148"/>
    <mergeCell ref="B154:H154"/>
    <mergeCell ref="B165:H165"/>
    <mergeCell ref="J165:P165"/>
    <mergeCell ref="B176:H176"/>
    <mergeCell ref="J176:P176"/>
    <mergeCell ref="J171:P171"/>
    <mergeCell ref="B160:H160"/>
    <mergeCell ref="J160:P160"/>
    <mergeCell ref="B71:H71"/>
    <mergeCell ref="J71:P71"/>
    <mergeCell ref="B66:H66"/>
    <mergeCell ref="J66:P66"/>
    <mergeCell ref="J119:P119"/>
    <mergeCell ref="B119:H119"/>
    <mergeCell ref="B90:H90"/>
    <mergeCell ref="J90:P90"/>
    <mergeCell ref="B78:H78"/>
    <mergeCell ref="J78:P78"/>
    <mergeCell ref="B84:H84"/>
    <mergeCell ref="J84:P84"/>
    <mergeCell ref="J113:P113"/>
    <mergeCell ref="B107:H107"/>
    <mergeCell ref="J95:P95"/>
    <mergeCell ref="B142:H142"/>
    <mergeCell ref="B129:H129"/>
    <mergeCell ref="B124:H124"/>
    <mergeCell ref="B95:H95"/>
    <mergeCell ref="B101:H101"/>
    <mergeCell ref="B113:H113"/>
    <mergeCell ref="J129:P129"/>
    <mergeCell ref="B136:H136"/>
    <mergeCell ref="B3:H3"/>
    <mergeCell ref="J3:P3"/>
    <mergeCell ref="B18:H18"/>
    <mergeCell ref="J18:P18"/>
    <mergeCell ref="B25:H25"/>
    <mergeCell ref="J25:P25"/>
    <mergeCell ref="J11:P11"/>
    <mergeCell ref="B11:H11"/>
    <mergeCell ref="B61:H61"/>
    <mergeCell ref="J61:P61"/>
    <mergeCell ref="B49:H49"/>
    <mergeCell ref="J49:P49"/>
    <mergeCell ref="B31:H31"/>
    <mergeCell ref="J31:P31"/>
    <mergeCell ref="B37:H37"/>
    <mergeCell ref="J37:P37"/>
    <mergeCell ref="B56:H56"/>
    <mergeCell ref="J56:P56"/>
    <mergeCell ref="B43:H43"/>
    <mergeCell ref="J43:P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752BE-E0E5-C043-B43E-55AB373089F5}">
  <dimension ref="B2:O236"/>
  <sheetViews>
    <sheetView zoomScaleNormal="100" workbookViewId="0"/>
  </sheetViews>
  <sheetFormatPr defaultColWidth="11" defaultRowHeight="15.75" x14ac:dyDescent="0.25"/>
  <cols>
    <col min="4" max="4" width="19" customWidth="1"/>
    <col min="5" max="5" width="23.375" bestFit="1" customWidth="1"/>
    <col min="6" max="6" width="17.625" customWidth="1"/>
    <col min="11" max="11" width="20.875" customWidth="1"/>
    <col min="12" max="12" width="23.375" bestFit="1" customWidth="1"/>
    <col min="13" max="13" width="15.5" customWidth="1"/>
  </cols>
  <sheetData>
    <row r="2" spans="2:14" x14ac:dyDescent="0.25">
      <c r="B2" s="8" t="s">
        <v>71</v>
      </c>
      <c r="C2" s="8"/>
      <c r="D2" s="8"/>
      <c r="E2" s="8"/>
      <c r="F2" s="8"/>
      <c r="G2" s="8"/>
      <c r="I2" s="8" t="s">
        <v>72</v>
      </c>
      <c r="J2" s="8"/>
      <c r="K2" s="8"/>
      <c r="L2" s="8"/>
      <c r="M2" s="8"/>
      <c r="N2" s="8"/>
    </row>
    <row r="3" spans="2:14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t="s">
        <v>4</v>
      </c>
      <c r="I3" s="1" t="s">
        <v>0</v>
      </c>
      <c r="J3" s="1" t="s">
        <v>1</v>
      </c>
      <c r="K3" t="s">
        <v>2</v>
      </c>
      <c r="L3" t="s">
        <v>3</v>
      </c>
      <c r="M3" t="s">
        <v>8</v>
      </c>
      <c r="N3" t="s">
        <v>4</v>
      </c>
    </row>
    <row r="4" spans="2:14" x14ac:dyDescent="0.25">
      <c r="B4" s="1">
        <v>1</v>
      </c>
      <c r="C4" s="1">
        <v>658</v>
      </c>
      <c r="D4" t="str">
        <f>_xlfn.XLOOKUP($C4,[1]Athletes!$A$2:$A$501,[1]Athletes!$E$2:$E$501)</f>
        <v>Emily O HAGAN</v>
      </c>
      <c r="E4" t="str">
        <f>_xlfn.XLOOKUP($C4,[1]Athletes!$A$2:$A$501,[1]Athletes!$G$2:$G$501)</f>
        <v>Redeemer A.C.</v>
      </c>
      <c r="F4" t="str">
        <f>_xlfn.XLOOKUP($C4,[1]Athletes!$A$2:$A$501,[1]Athletes!$J$2:$J$501)</f>
        <v>Under 8</v>
      </c>
      <c r="I4" s="1">
        <v>1</v>
      </c>
      <c r="J4" s="1">
        <v>618</v>
      </c>
      <c r="K4" t="str">
        <f>_xlfn.XLOOKUP($J4,[1]Athletes!$A$2:$A$501,[1]Athletes!$E$2:$E$501)</f>
        <v>Conor GALLAGHER</v>
      </c>
      <c r="L4" t="str">
        <f>_xlfn.XLOOKUP($J4,[1]Athletes!$A$2:$A$501,[1]Athletes!$G$2:$G$501)</f>
        <v>Glenmore A.C.</v>
      </c>
      <c r="M4" t="str">
        <f>_xlfn.XLOOKUP($J4,[1]Athletes!$A$2:$A$501,[1]Athletes!$J$2:$J$501)</f>
        <v>Under 8</v>
      </c>
    </row>
    <row r="5" spans="2:14" x14ac:dyDescent="0.25">
      <c r="B5" s="1">
        <v>2</v>
      </c>
      <c r="C5" s="1">
        <v>537</v>
      </c>
      <c r="D5" t="str">
        <f>_xlfn.XLOOKUP($C5,[1]Athletes!$A$2:$A$501,[1]Athletes!$E$2:$E$501)</f>
        <v>Grace DOYLE</v>
      </c>
      <c r="E5" t="str">
        <f>_xlfn.XLOOKUP($C5,[1]Athletes!$A$2:$A$501,[1]Athletes!$G$2:$G$501)</f>
        <v>Dunleer A.C.</v>
      </c>
      <c r="F5" t="str">
        <f>_xlfn.XLOOKUP($C5,[1]Athletes!$A$2:$A$501,[1]Athletes!$J$2:$J$501)</f>
        <v>Under 8</v>
      </c>
      <c r="I5" s="1">
        <v>2</v>
      </c>
      <c r="J5" s="1">
        <v>517</v>
      </c>
      <c r="K5" t="str">
        <f>_xlfn.XLOOKUP($J5,[1]Athletes!$A$2:$A$501,[1]Athletes!$E$2:$E$501)</f>
        <v>Jamie RAFFERTY</v>
      </c>
      <c r="L5" t="str">
        <f>_xlfn.XLOOKUP($J5,[1]Athletes!$A$2:$A$501,[1]Athletes!$G$2:$G$501)</f>
        <v>Dundalk St. Gerards A.C.</v>
      </c>
      <c r="M5" t="str">
        <f>_xlfn.XLOOKUP($J5,[1]Athletes!$A$2:$A$501,[1]Athletes!$J$2:$J$501)</f>
        <v>Under 8</v>
      </c>
    </row>
    <row r="6" spans="2:14" x14ac:dyDescent="0.25">
      <c r="B6" s="1">
        <v>3</v>
      </c>
      <c r="C6" s="1">
        <v>545</v>
      </c>
      <c r="D6" t="str">
        <f>_xlfn.XLOOKUP($C6,[1]Athletes!$A$2:$A$501,[1]Athletes!$E$2:$E$501)</f>
        <v>Cara LYNCH</v>
      </c>
      <c r="E6" t="str">
        <f>_xlfn.XLOOKUP($C6,[1]Athletes!$A$2:$A$501,[1]Athletes!$G$2:$G$501)</f>
        <v>Dunleer A.C.</v>
      </c>
      <c r="F6" t="str">
        <f>_xlfn.XLOOKUP($C6,[1]Athletes!$A$2:$A$501,[1]Athletes!$J$2:$J$501)</f>
        <v>Under 8</v>
      </c>
      <c r="I6" s="1">
        <v>3</v>
      </c>
      <c r="J6" s="1">
        <v>642</v>
      </c>
      <c r="K6" t="str">
        <f>_xlfn.XLOOKUP($J6,[1]Athletes!$A$2:$A$501,[1]Athletes!$E$2:$E$501)</f>
        <v>Archie OLIVER</v>
      </c>
      <c r="L6" t="str">
        <f>_xlfn.XLOOKUP($J6,[1]Athletes!$A$2:$A$501,[1]Athletes!$G$2:$G$501)</f>
        <v>Glenmore A.C.</v>
      </c>
      <c r="M6" t="str">
        <f>_xlfn.XLOOKUP($J6,[1]Athletes!$A$2:$A$501,[1]Athletes!$J$2:$J$501)</f>
        <v>Under 8</v>
      </c>
    </row>
    <row r="7" spans="2:14" x14ac:dyDescent="0.25">
      <c r="B7" s="1">
        <v>4</v>
      </c>
      <c r="C7" s="1">
        <v>469</v>
      </c>
      <c r="D7" t="str">
        <f>_xlfn.XLOOKUP($C7,[1]Athletes!$A$2:$A$501,[1]Athletes!$E$2:$E$501)</f>
        <v>Autumn RALPH</v>
      </c>
      <c r="E7" t="str">
        <f>_xlfn.XLOOKUP($C7,[1]Athletes!$A$2:$A$501,[1]Athletes!$G$2:$G$501)</f>
        <v>Dundalk St. Gerards A.C.</v>
      </c>
      <c r="F7" t="str">
        <f>_xlfn.XLOOKUP($C7,[1]Athletes!$A$2:$A$501,[1]Athletes!$J$2:$J$501)</f>
        <v>Under 8</v>
      </c>
      <c r="I7" s="1">
        <v>4</v>
      </c>
      <c r="J7" s="1">
        <v>624</v>
      </c>
      <c r="K7" t="str">
        <f>_xlfn.XLOOKUP($J7,[1]Athletes!$A$2:$A$501,[1]Athletes!$E$2:$E$501)</f>
        <v>Ivan KANE</v>
      </c>
      <c r="L7" t="str">
        <f>_xlfn.XLOOKUP($J7,[1]Athletes!$A$2:$A$501,[1]Athletes!$G$2:$G$501)</f>
        <v>Glenmore A.C.</v>
      </c>
      <c r="M7" t="str">
        <f>_xlfn.XLOOKUP($J7,[1]Athletes!$A$2:$A$501,[1]Athletes!$J$2:$J$501)</f>
        <v>Under 8</v>
      </c>
    </row>
    <row r="8" spans="2:14" x14ac:dyDescent="0.25">
      <c r="B8" s="1">
        <v>5</v>
      </c>
      <c r="C8" s="1">
        <v>324</v>
      </c>
      <c r="D8" t="str">
        <f>_xlfn.XLOOKUP($C8,[1]Athletes!$A$2:$A$501,[1]Athletes!$E$2:$E$501)</f>
        <v>Ruby WINTERS</v>
      </c>
      <c r="E8" t="str">
        <f>_xlfn.XLOOKUP($C8,[1]Athletes!$A$2:$A$501,[1]Athletes!$G$2:$G$501)</f>
        <v>Boyne A.C.</v>
      </c>
      <c r="F8" t="str">
        <f>_xlfn.XLOOKUP($C8,[1]Athletes!$A$2:$A$501,[1]Athletes!$J$2:$J$501)</f>
        <v>Under 8</v>
      </c>
      <c r="I8" s="1">
        <v>5</v>
      </c>
      <c r="J8" s="1">
        <v>506</v>
      </c>
      <c r="K8" t="str">
        <f>_xlfn.XLOOKUP($J8,[1]Athletes!$A$2:$A$501,[1]Athletes!$E$2:$E$501)</f>
        <v>Fionn MCKENNA</v>
      </c>
      <c r="L8" t="str">
        <f>_xlfn.XLOOKUP($J8,[1]Athletes!$A$2:$A$501,[1]Athletes!$G$2:$G$501)</f>
        <v>Dundalk St. Gerards A.C.</v>
      </c>
      <c r="M8" t="str">
        <f>_xlfn.XLOOKUP($J8,[1]Athletes!$A$2:$A$501,[1]Athletes!$J$2:$J$501)</f>
        <v>Under 8</v>
      </c>
    </row>
    <row r="9" spans="2:14" x14ac:dyDescent="0.25">
      <c r="B9" s="1">
        <v>6</v>
      </c>
      <c r="C9" s="1">
        <v>382</v>
      </c>
      <c r="D9" t="str">
        <f>_xlfn.XLOOKUP($C9,[1]Athletes!$A$2:$A$501,[1]Athletes!$E$2:$E$501)</f>
        <v>Daisy MONAGHAN</v>
      </c>
      <c r="E9" t="str">
        <f>_xlfn.XLOOKUP($C9,[1]Athletes!$A$2:$A$501,[1]Athletes!$G$2:$G$501)</f>
        <v>Drogheda and District A.C.</v>
      </c>
      <c r="F9" t="str">
        <f>_xlfn.XLOOKUP($C9,[1]Athletes!$A$2:$A$501,[1]Athletes!$J$2:$J$501)</f>
        <v>Under 8</v>
      </c>
      <c r="I9" s="1">
        <v>6</v>
      </c>
      <c r="J9" s="1">
        <v>286</v>
      </c>
      <c r="K9" t="str">
        <f>_xlfn.XLOOKUP($J9,[1]Athletes!$A$2:$A$501,[1]Athletes!$E$2:$E$501)</f>
        <v>Cormac BYRNE</v>
      </c>
      <c r="L9" t="str">
        <f>_xlfn.XLOOKUP($J9,[1]Athletes!$A$2:$A$501,[1]Athletes!$G$2:$G$501)</f>
        <v>Blackrock (Louth) A.C.</v>
      </c>
      <c r="M9" t="str">
        <f>_xlfn.XLOOKUP($J9,[1]Athletes!$A$2:$A$501,[1]Athletes!$J$2:$J$501)</f>
        <v>Under 8</v>
      </c>
    </row>
    <row r="10" spans="2:14" x14ac:dyDescent="0.25">
      <c r="B10" s="1"/>
      <c r="C10" s="1"/>
      <c r="I10" s="1">
        <v>7</v>
      </c>
      <c r="J10" s="1">
        <v>417</v>
      </c>
      <c r="K10" t="str">
        <f>_xlfn.XLOOKUP($J10,[1]Athletes!$A$2:$A$501,[1]Athletes!$E$2:$E$501)</f>
        <v>Rian MCLAUGHLIN</v>
      </c>
      <c r="L10" t="str">
        <f>_xlfn.XLOOKUP($J10,[1]Athletes!$A$2:$A$501,[1]Athletes!$G$2:$G$501)</f>
        <v>Drogheda and District A.C.</v>
      </c>
      <c r="M10" t="str">
        <f>_xlfn.XLOOKUP($J10,[1]Athletes!$A$2:$A$501,[1]Athletes!$J$2:$J$501)</f>
        <v>Under 8</v>
      </c>
    </row>
    <row r="11" spans="2:14" x14ac:dyDescent="0.25">
      <c r="B11" s="1"/>
      <c r="C11" s="1"/>
      <c r="I11" s="1">
        <v>8</v>
      </c>
      <c r="J11" s="1">
        <v>261</v>
      </c>
      <c r="K11" t="str">
        <f>_xlfn.XLOOKUP($J11,[1]Athletes!$A$2:$A$501,[1]Athletes!$E$2:$E$501)</f>
        <v>Cathal THOMPSON</v>
      </c>
      <c r="L11" t="str">
        <f>_xlfn.XLOOKUP($J11,[1]Athletes!$A$2:$A$501,[1]Athletes!$G$2:$G$501)</f>
        <v>Ace Athletics Club</v>
      </c>
      <c r="M11" t="str">
        <f>_xlfn.XLOOKUP($J11,[1]Athletes!$A$2:$A$501,[1]Athletes!$J$2:$J$501)</f>
        <v>Under 8</v>
      </c>
    </row>
    <row r="12" spans="2:14" x14ac:dyDescent="0.25">
      <c r="B12" s="1"/>
      <c r="I12" s="1">
        <v>9</v>
      </c>
      <c r="J12" s="1">
        <v>645</v>
      </c>
      <c r="K12" t="str">
        <f>_xlfn.XLOOKUP($J12,[1]Athletes!$A$2:$A$501,[1]Athletes!$E$2:$E$501)</f>
        <v>Iarla RYAN</v>
      </c>
      <c r="L12" t="str">
        <f>_xlfn.XLOOKUP($J12,[1]Athletes!$A$2:$A$501,[1]Athletes!$G$2:$G$501)</f>
        <v>Glenmore A.C.</v>
      </c>
      <c r="M12" t="str">
        <f>_xlfn.XLOOKUP($J12,[1]Athletes!$A$2:$A$501,[1]Athletes!$J$2:$J$501)</f>
        <v>Under 8</v>
      </c>
    </row>
    <row r="13" spans="2:14" x14ac:dyDescent="0.25">
      <c r="B13" s="1"/>
      <c r="I13" s="1">
        <v>10</v>
      </c>
      <c r="J13" s="1">
        <v>613</v>
      </c>
      <c r="K13" t="str">
        <f>_xlfn.XLOOKUP($J13,[1]Athletes!$A$2:$A$501,[1]Athletes!$E$2:$E$501)</f>
        <v>Cèaden DUFFY</v>
      </c>
      <c r="L13" t="str">
        <f>_xlfn.XLOOKUP($J13,[1]Athletes!$A$2:$A$501,[1]Athletes!$G$2:$G$501)</f>
        <v>Glenmore A.C.</v>
      </c>
      <c r="M13" t="str">
        <f>_xlfn.XLOOKUP($J13,[1]Athletes!$A$2:$A$501,[1]Athletes!$J$2:$J$501)</f>
        <v>Under 8</v>
      </c>
    </row>
    <row r="15" spans="2:14" x14ac:dyDescent="0.25">
      <c r="B15" s="8" t="s">
        <v>368</v>
      </c>
      <c r="C15" s="8"/>
      <c r="D15" s="8"/>
      <c r="E15" s="8"/>
      <c r="F15" s="8"/>
      <c r="G15" s="8"/>
      <c r="I15" s="8" t="s">
        <v>73</v>
      </c>
      <c r="J15" s="8"/>
      <c r="K15" s="8"/>
      <c r="L15" s="8"/>
      <c r="M15" s="8"/>
      <c r="N15" s="8"/>
    </row>
    <row r="16" spans="2:14" x14ac:dyDescent="0.25">
      <c r="B16" s="1" t="s">
        <v>0</v>
      </c>
      <c r="C16" s="1" t="s">
        <v>1</v>
      </c>
      <c r="D16" t="s">
        <v>2</v>
      </c>
      <c r="E16" t="s">
        <v>3</v>
      </c>
      <c r="F16" t="s">
        <v>8</v>
      </c>
      <c r="G16" t="s">
        <v>4</v>
      </c>
      <c r="I16" s="1" t="s">
        <v>0</v>
      </c>
      <c r="J16" s="1" t="s">
        <v>1</v>
      </c>
      <c r="K16" t="s">
        <v>2</v>
      </c>
      <c r="L16" t="s">
        <v>3</v>
      </c>
      <c r="M16" t="s">
        <v>8</v>
      </c>
      <c r="N16" t="s">
        <v>4</v>
      </c>
    </row>
    <row r="17" spans="2:15" x14ac:dyDescent="0.25">
      <c r="B17" s="1">
        <v>1</v>
      </c>
      <c r="C17" s="1">
        <v>282</v>
      </c>
      <c r="D17" t="str">
        <f>_xlfn.XLOOKUP($C17,[1]Athletes!$A$2:$A$501,[1]Athletes!$E$2:$E$501)</f>
        <v>Aoibhe REENAN</v>
      </c>
      <c r="E17" t="str">
        <f>_xlfn.XLOOKUP($C17,[1]Athletes!$A$2:$A$501,[1]Athletes!$G$2:$G$501)</f>
        <v>Blackrock (Louth) A.C.</v>
      </c>
      <c r="F17" t="str">
        <f>_xlfn.XLOOKUP($C17,[1]Athletes!$A$2:$A$501,[1]Athletes!$J$2:$J$501)</f>
        <v>Under 9</v>
      </c>
      <c r="I17" s="1">
        <v>1</v>
      </c>
      <c r="J17" s="1">
        <v>408</v>
      </c>
      <c r="K17" t="str">
        <f>_xlfn.XLOOKUP($J17,[1]Athletes!$A$2:$A$501,[1]Athletes!$E$2:$E$501)</f>
        <v>Dara JEIN</v>
      </c>
      <c r="L17" t="str">
        <f>_xlfn.XLOOKUP($J17,[1]Athletes!$A$2:$A$501,[1]Athletes!$G$2:$G$501)</f>
        <v>Drogheda and District A.C.</v>
      </c>
      <c r="M17" t="str">
        <f>_xlfn.XLOOKUP($J17,[1]Athletes!$A$2:$A$501,[1]Athletes!$J$2:$J$501)</f>
        <v>Under 9</v>
      </c>
      <c r="N17">
        <v>58.67</v>
      </c>
      <c r="O17">
        <v>1</v>
      </c>
    </row>
    <row r="18" spans="2:15" x14ac:dyDescent="0.25">
      <c r="B18" s="1">
        <v>2</v>
      </c>
      <c r="C18" s="1">
        <v>309</v>
      </c>
      <c r="D18" t="str">
        <f>_xlfn.XLOOKUP($C18,[1]Athletes!$A$2:$A$501,[1]Athletes!$E$2:$E$501)</f>
        <v>Stella GOW</v>
      </c>
      <c r="E18" t="str">
        <f>_xlfn.XLOOKUP($C18,[1]Athletes!$A$2:$A$501,[1]Athletes!$G$2:$G$501)</f>
        <v>Boyne A.C.</v>
      </c>
      <c r="F18" t="str">
        <f>_xlfn.XLOOKUP($C18,[1]Athletes!$A$2:$A$501,[1]Athletes!$J$2:$J$501)</f>
        <v>Under 9</v>
      </c>
      <c r="I18" s="1">
        <v>2</v>
      </c>
      <c r="J18" s="1">
        <v>507</v>
      </c>
      <c r="K18" t="str">
        <f>_xlfn.XLOOKUP($J18,[1]Athletes!$A$2:$A$501,[1]Athletes!$E$2:$E$501)</f>
        <v>Michael Óg MCKENNA</v>
      </c>
      <c r="L18" t="str">
        <f>_xlfn.XLOOKUP($J18,[1]Athletes!$A$2:$A$501,[1]Athletes!$G$2:$G$501)</f>
        <v>Dundalk St. Gerards A.C.</v>
      </c>
      <c r="M18" t="str">
        <f>_xlfn.XLOOKUP($J18,[1]Athletes!$A$2:$A$501,[1]Athletes!$J$2:$J$501)</f>
        <v>Under 9</v>
      </c>
      <c r="N18">
        <v>62.99</v>
      </c>
    </row>
    <row r="19" spans="2:15" x14ac:dyDescent="0.25">
      <c r="B19" s="1">
        <v>3</v>
      </c>
      <c r="C19" s="1">
        <v>472</v>
      </c>
      <c r="D19" t="str">
        <f>_xlfn.XLOOKUP($C19,[1]Athletes!$A$2:$A$501,[1]Athletes!$E$2:$E$501)</f>
        <v>Robyn SMITH</v>
      </c>
      <c r="E19" t="str">
        <f>_xlfn.XLOOKUP($C19,[1]Athletes!$A$2:$A$501,[1]Athletes!$G$2:$G$501)</f>
        <v>Dundalk St. Gerards A.C.</v>
      </c>
      <c r="F19" t="str">
        <f>_xlfn.XLOOKUP($C19,[1]Athletes!$A$2:$A$501,[1]Athletes!$J$2:$J$501)</f>
        <v>Under 9</v>
      </c>
      <c r="I19" s="1">
        <v>3</v>
      </c>
      <c r="J19" s="1">
        <v>409</v>
      </c>
      <c r="K19" t="str">
        <f>_xlfn.XLOOKUP($J19,[1]Athletes!$A$2:$A$501,[1]Athletes!$E$2:$E$501)</f>
        <v>Rocco KERMODE</v>
      </c>
      <c r="L19" t="str">
        <f>_xlfn.XLOOKUP($J19,[1]Athletes!$A$2:$A$501,[1]Athletes!$G$2:$G$501)</f>
        <v>Drogheda and District A.C.</v>
      </c>
      <c r="M19" t="str">
        <f>_xlfn.XLOOKUP($J19,[1]Athletes!$A$2:$A$501,[1]Athletes!$J$2:$J$501)</f>
        <v>Under 9</v>
      </c>
      <c r="N19">
        <v>62.99</v>
      </c>
    </row>
    <row r="20" spans="2:15" x14ac:dyDescent="0.25">
      <c r="B20" s="1">
        <v>4</v>
      </c>
      <c r="C20" s="1">
        <v>591</v>
      </c>
      <c r="D20" t="str">
        <f>_xlfn.XLOOKUP($C20,[1]Athletes!$A$2:$A$501,[1]Athletes!$E$2:$E$501)</f>
        <v>Lily MC DONALD</v>
      </c>
      <c r="E20" t="str">
        <f>_xlfn.XLOOKUP($C20,[1]Athletes!$A$2:$A$501,[1]Athletes!$G$2:$G$501)</f>
        <v>Glenmore A.C.</v>
      </c>
      <c r="F20" t="str">
        <f>_xlfn.XLOOKUP($C20,[1]Athletes!$A$2:$A$501,[1]Athletes!$J$2:$J$501)</f>
        <v>Under 9</v>
      </c>
      <c r="I20" s="1">
        <v>4</v>
      </c>
      <c r="J20" s="1">
        <v>640</v>
      </c>
      <c r="K20" t="str">
        <f>_xlfn.XLOOKUP($J20,[1]Athletes!$A$2:$A$501,[1]Athletes!$E$2:$E$501)</f>
        <v>Cian O REILLY</v>
      </c>
      <c r="L20" t="str">
        <f>_xlfn.XLOOKUP($J20,[1]Athletes!$A$2:$A$501,[1]Athletes!$G$2:$G$501)</f>
        <v>Glenmore A.C.</v>
      </c>
      <c r="M20" t="str">
        <f>_xlfn.XLOOKUP($J20,[1]Athletes!$A$2:$A$501,[1]Athletes!$J$2:$J$501)</f>
        <v>Under 9</v>
      </c>
      <c r="N20">
        <v>65.33</v>
      </c>
    </row>
    <row r="21" spans="2:15" x14ac:dyDescent="0.25">
      <c r="B21" s="1">
        <v>5</v>
      </c>
      <c r="C21" s="1">
        <v>531</v>
      </c>
      <c r="D21" t="str">
        <f>_xlfn.XLOOKUP($C21,[1]Athletes!$A$2:$A$501,[1]Athletes!$E$2:$E$501)</f>
        <v>Bernadette BYRNE</v>
      </c>
      <c r="E21" t="str">
        <f>_xlfn.XLOOKUP($C21,[1]Athletes!$A$2:$A$501,[1]Athletes!$G$2:$G$501)</f>
        <v>Dunleer A.C.</v>
      </c>
      <c r="F21" t="str">
        <f>_xlfn.XLOOKUP($C21,[1]Athletes!$A$2:$A$501,[1]Athletes!$J$2:$J$501)</f>
        <v>Under 9</v>
      </c>
      <c r="I21" s="1">
        <v>5</v>
      </c>
      <c r="J21" s="1">
        <v>641</v>
      </c>
      <c r="K21" t="str">
        <f>_xlfn.XLOOKUP($J21,[1]Athletes!$A$2:$A$501,[1]Athletes!$E$2:$E$501)</f>
        <v>Darragh O'NEILL</v>
      </c>
      <c r="L21" t="str">
        <f>_xlfn.XLOOKUP($J21,[1]Athletes!$A$2:$A$501,[1]Athletes!$G$2:$G$501)</f>
        <v>Glenmore A.C.</v>
      </c>
      <c r="M21" t="str">
        <f>_xlfn.XLOOKUP($J21,[1]Athletes!$A$2:$A$501,[1]Athletes!$J$2:$J$501)</f>
        <v>Under 9</v>
      </c>
      <c r="N21">
        <v>67.78</v>
      </c>
    </row>
    <row r="22" spans="2:15" x14ac:dyDescent="0.25">
      <c r="B22" s="1">
        <v>6</v>
      </c>
      <c r="C22" s="1">
        <v>446</v>
      </c>
      <c r="D22" t="str">
        <f>_xlfn.XLOOKUP($C22,[1]Athletes!$A$2:$A$501,[1]Athletes!$E$2:$E$501)</f>
        <v>Zoe GLADYSZ</v>
      </c>
      <c r="E22" t="str">
        <f>_xlfn.XLOOKUP($C22,[1]Athletes!$A$2:$A$501,[1]Athletes!$G$2:$G$501)</f>
        <v>Dundalk St. Gerards A.C.</v>
      </c>
      <c r="F22" t="str">
        <f>_xlfn.XLOOKUP($C22,[1]Athletes!$A$2:$A$501,[1]Athletes!$J$2:$J$501)</f>
        <v>Under 9</v>
      </c>
      <c r="I22" s="1">
        <v>6</v>
      </c>
      <c r="J22" s="1">
        <v>661</v>
      </c>
      <c r="K22" t="str">
        <f>_xlfn.XLOOKUP($J22,[1]Athletes!$A$2:$A$501,[1]Athletes!$E$2:$E$501)</f>
        <v>Conan BYRNE</v>
      </c>
      <c r="L22" t="str">
        <f>_xlfn.XLOOKUP($J22,[1]Athletes!$A$2:$A$501,[1]Athletes!$G$2:$G$501)</f>
        <v>Redeemer A.C.</v>
      </c>
      <c r="M22" t="str">
        <f>_xlfn.XLOOKUP($J22,[1]Athletes!$A$2:$A$501,[1]Athletes!$J$2:$J$501)</f>
        <v>Under 9</v>
      </c>
      <c r="N22">
        <v>68.349999999999994</v>
      </c>
    </row>
    <row r="23" spans="2:15" x14ac:dyDescent="0.25">
      <c r="B23" s="1">
        <v>7</v>
      </c>
      <c r="C23" s="1">
        <v>592</v>
      </c>
      <c r="D23" t="str">
        <f>_xlfn.XLOOKUP($C23,[1]Athletes!$A$2:$A$501,[1]Athletes!$E$2:$E$501)</f>
        <v>Alice Jean MC DONALD</v>
      </c>
      <c r="E23" t="str">
        <f>_xlfn.XLOOKUP($C23,[1]Athletes!$A$2:$A$501,[1]Athletes!$G$2:$G$501)</f>
        <v>Glenmore A.C.</v>
      </c>
      <c r="F23" t="str">
        <f>_xlfn.XLOOKUP($C23,[1]Athletes!$A$2:$A$501,[1]Athletes!$J$2:$J$501)</f>
        <v>Under 9</v>
      </c>
      <c r="I23" s="1">
        <v>7</v>
      </c>
      <c r="J23" s="1">
        <v>424</v>
      </c>
      <c r="K23" t="str">
        <f>_xlfn.XLOOKUP($J23,[1]Athletes!$A$2:$A$501,[1]Athletes!$E$2:$E$501)</f>
        <v>Harry O'BRIEN</v>
      </c>
      <c r="L23" t="str">
        <f>_xlfn.XLOOKUP($J23,[1]Athletes!$A$2:$A$501,[1]Athletes!$G$2:$G$501)</f>
        <v>Drogheda and District A.C.</v>
      </c>
      <c r="M23" t="str">
        <f>_xlfn.XLOOKUP($J23,[1]Athletes!$A$2:$A$501,[1]Athletes!$J$2:$J$501)</f>
        <v>Under 9</v>
      </c>
      <c r="N23">
        <v>70.790000000000006</v>
      </c>
    </row>
    <row r="24" spans="2:15" x14ac:dyDescent="0.25">
      <c r="B24" s="1">
        <v>8</v>
      </c>
      <c r="C24" s="1">
        <v>548</v>
      </c>
      <c r="D24" t="str">
        <f>_xlfn.XLOOKUP($C24,[1]Athletes!$A$2:$A$501,[1]Athletes!$E$2:$E$501)</f>
        <v>Muireann ROONEY</v>
      </c>
      <c r="E24" t="str">
        <f>_xlfn.XLOOKUP($C24,[1]Athletes!$A$2:$A$501,[1]Athletes!$G$2:$G$501)</f>
        <v>Dunleer A.C.</v>
      </c>
      <c r="F24" t="str">
        <f>_xlfn.XLOOKUP($C24,[1]Athletes!$A$2:$A$501,[1]Athletes!$J$2:$J$501)</f>
        <v>Under 9</v>
      </c>
      <c r="I24" s="1">
        <v>8</v>
      </c>
      <c r="J24" s="1">
        <v>632</v>
      </c>
      <c r="K24" t="str">
        <f>_xlfn.XLOOKUP($J24,[1]Athletes!$A$2:$A$501,[1]Athletes!$E$2:$E$501)</f>
        <v>Finn MCCANN</v>
      </c>
      <c r="L24" t="str">
        <f>_xlfn.XLOOKUP($J24,[1]Athletes!$A$2:$A$501,[1]Athletes!$G$2:$G$501)</f>
        <v>Glenmore A.C.</v>
      </c>
      <c r="M24" t="str">
        <f>_xlfn.XLOOKUP($J24,[1]Athletes!$A$2:$A$501,[1]Athletes!$J$2:$J$501)</f>
        <v>Under 9</v>
      </c>
      <c r="N24">
        <v>73.36</v>
      </c>
    </row>
    <row r="25" spans="2:15" x14ac:dyDescent="0.25">
      <c r="B25" s="1">
        <v>9</v>
      </c>
      <c r="C25" s="1">
        <v>235</v>
      </c>
      <c r="D25" t="str">
        <f>_xlfn.XLOOKUP($C25,[1]Athletes!$A$2:$A$501,[1]Athletes!$E$2:$E$501)</f>
        <v>Clara PLUNKETT</v>
      </c>
      <c r="E25" t="str">
        <f>_xlfn.XLOOKUP($C25,[1]Athletes!$A$2:$A$501,[1]Athletes!$G$2:$G$501)</f>
        <v>Ace Athletics Club</v>
      </c>
      <c r="F25" t="str">
        <f>_xlfn.XLOOKUP($C25,[1]Athletes!$A$2:$A$501,[1]Athletes!$J$2:$J$501)</f>
        <v>Under 9</v>
      </c>
      <c r="I25" s="1">
        <v>9</v>
      </c>
      <c r="J25" s="1">
        <v>368</v>
      </c>
      <c r="K25" t="str">
        <f>_xlfn.XLOOKUP($J25,[1]Athletes!$A$2:$A$501,[1]Athletes!$E$2:$E$501)</f>
        <v>Caoimhe HOULIHAN</v>
      </c>
      <c r="L25" t="str">
        <f>_xlfn.XLOOKUP($J25,[1]Athletes!$A$2:$A$501,[1]Athletes!$G$2:$G$501)</f>
        <v>Drogheda and District A.C.</v>
      </c>
      <c r="M25" t="str">
        <f>_xlfn.XLOOKUP($J25,[1]Athletes!$A$2:$A$501,[1]Athletes!$J$2:$J$501)</f>
        <v>Under 9</v>
      </c>
      <c r="N25">
        <v>75.290000000000006</v>
      </c>
    </row>
    <row r="26" spans="2:15" x14ac:dyDescent="0.25">
      <c r="B26" s="1">
        <v>10</v>
      </c>
      <c r="C26" s="1">
        <v>477</v>
      </c>
      <c r="D26" t="str">
        <f>_xlfn.XLOOKUP($C26,[1]Athletes!$A$2:$A$501,[1]Athletes!$E$2:$E$501)</f>
        <v>Croínagh WELDON GRANT</v>
      </c>
      <c r="E26" t="str">
        <f>_xlfn.XLOOKUP($C26,[1]Athletes!$A$2:$A$501,[1]Athletes!$G$2:$G$501)</f>
        <v>Dundalk St. Gerards A.C.</v>
      </c>
      <c r="F26" t="str">
        <f>_xlfn.XLOOKUP($C26,[1]Athletes!$A$2:$A$501,[1]Athletes!$J$2:$J$501)</f>
        <v>Under 9</v>
      </c>
      <c r="I26" s="1"/>
      <c r="J26" s="1"/>
    </row>
    <row r="27" spans="2:15" x14ac:dyDescent="0.25">
      <c r="B27" s="1">
        <v>11</v>
      </c>
      <c r="C27" s="1">
        <v>313</v>
      </c>
      <c r="D27" t="str">
        <f>_xlfn.XLOOKUP($C27,[1]Athletes!$A$2:$A$501,[1]Athletes!$E$2:$E$501)</f>
        <v>Una MC ENTEE</v>
      </c>
      <c r="E27" t="str">
        <f>_xlfn.XLOOKUP($C27,[1]Athletes!$A$2:$A$501,[1]Athletes!$G$2:$G$501)</f>
        <v>Boyne A.C.</v>
      </c>
      <c r="F27" t="str">
        <f>_xlfn.XLOOKUP($C27,[1]Athletes!$A$2:$A$501,[1]Athletes!$J$2:$J$501)</f>
        <v>Under 9</v>
      </c>
      <c r="I27" s="1"/>
      <c r="J27" s="1"/>
    </row>
    <row r="28" spans="2:15" x14ac:dyDescent="0.25">
      <c r="B28" s="1">
        <v>12</v>
      </c>
      <c r="C28" s="1">
        <v>579</v>
      </c>
      <c r="D28" t="str">
        <f>_xlfn.XLOOKUP($C28,[1]Athletes!$A$2:$A$501,[1]Athletes!$E$2:$E$501)</f>
        <v>Chloe FINNEGAN</v>
      </c>
      <c r="E28" t="str">
        <f>_xlfn.XLOOKUP($C28,[1]Athletes!$A$2:$A$501,[1]Athletes!$G$2:$G$501)</f>
        <v>Glenmore A.C.</v>
      </c>
      <c r="F28" t="str">
        <f>_xlfn.XLOOKUP($C28,[1]Athletes!$A$2:$A$501,[1]Athletes!$J$2:$J$501)</f>
        <v>Under 9</v>
      </c>
      <c r="I28" s="1"/>
      <c r="J28" s="1"/>
    </row>
    <row r="29" spans="2:15" x14ac:dyDescent="0.25">
      <c r="B29" s="1">
        <v>13</v>
      </c>
      <c r="C29" s="1">
        <v>453</v>
      </c>
      <c r="D29" t="str">
        <f>_xlfn.XLOOKUP($C29,[1]Athletes!$A$2:$A$501,[1]Athletes!$E$2:$E$501)</f>
        <v>Mary KIERAN</v>
      </c>
      <c r="E29" t="str">
        <f>_xlfn.XLOOKUP($C29,[1]Athletes!$A$2:$A$501,[1]Athletes!$G$2:$G$501)</f>
        <v>Dundalk St. Gerards A.C.</v>
      </c>
      <c r="F29" t="str">
        <f>_xlfn.XLOOKUP($C29,[1]Athletes!$A$2:$A$501,[1]Athletes!$J$2:$J$501)</f>
        <v>Under 9</v>
      </c>
      <c r="I29" s="1"/>
      <c r="J29" s="1"/>
    </row>
    <row r="32" spans="2:15" x14ac:dyDescent="0.25">
      <c r="B32" s="2"/>
      <c r="C32" s="2"/>
      <c r="D32" s="2"/>
      <c r="E32" s="2"/>
      <c r="F32" s="2"/>
      <c r="G32" s="2"/>
      <c r="I32" s="8" t="s">
        <v>74</v>
      </c>
      <c r="J32" s="8"/>
      <c r="K32" s="8"/>
      <c r="L32" s="8"/>
      <c r="M32" s="8"/>
      <c r="N32" s="8"/>
    </row>
    <row r="33" spans="2:15" x14ac:dyDescent="0.25">
      <c r="B33" s="1"/>
      <c r="C33" s="1"/>
      <c r="I33" s="1" t="s">
        <v>0</v>
      </c>
      <c r="J33" s="1" t="s">
        <v>1</v>
      </c>
      <c r="K33" t="s">
        <v>2</v>
      </c>
      <c r="L33" t="s">
        <v>3</v>
      </c>
      <c r="M33" t="s">
        <v>8</v>
      </c>
      <c r="N33" t="s">
        <v>4</v>
      </c>
    </row>
    <row r="34" spans="2:15" x14ac:dyDescent="0.25">
      <c r="B34" s="1"/>
      <c r="C34" s="1"/>
      <c r="I34" s="1">
        <v>1</v>
      </c>
      <c r="J34" s="1">
        <v>294</v>
      </c>
      <c r="K34" t="str">
        <f>_xlfn.XLOOKUP($J34,[1]Athletes!$A$2:$A$501,[1]Athletes!$E$2:$E$501)</f>
        <v>Patrick MC GUINNESS</v>
      </c>
      <c r="L34" t="str">
        <f>_xlfn.XLOOKUP($J34,[1]Athletes!$A$2:$A$501,[1]Athletes!$G$2:$G$501)</f>
        <v>Blackrock (Louth) A.C.</v>
      </c>
      <c r="M34" t="str">
        <f>_xlfn.XLOOKUP($J34,[1]Athletes!$A$2:$A$501,[1]Athletes!$J$2:$J$501)</f>
        <v>Under 9</v>
      </c>
      <c r="N34">
        <v>60.21</v>
      </c>
      <c r="O34">
        <v>2</v>
      </c>
    </row>
    <row r="35" spans="2:15" x14ac:dyDescent="0.25">
      <c r="B35" s="1"/>
      <c r="C35" s="1"/>
      <c r="I35" s="1">
        <v>2</v>
      </c>
      <c r="J35" s="1">
        <v>519</v>
      </c>
      <c r="K35" t="str">
        <f>_xlfn.XLOOKUP($J35,[1]Athletes!$A$2:$A$501,[1]Athletes!$E$2:$E$501)</f>
        <v>Charlie ROGERS</v>
      </c>
      <c r="L35" t="str">
        <f>_xlfn.XLOOKUP($J35,[1]Athletes!$A$2:$A$501,[1]Athletes!$G$2:$G$501)</f>
        <v>Dundalk St. Gerards A.C.</v>
      </c>
      <c r="M35" t="str">
        <f>_xlfn.XLOOKUP($J35,[1]Athletes!$A$2:$A$501,[1]Athletes!$J$2:$J$501)</f>
        <v>Under 9</v>
      </c>
      <c r="N35">
        <v>62.46</v>
      </c>
      <c r="O35">
        <v>3</v>
      </c>
    </row>
    <row r="36" spans="2:15" x14ac:dyDescent="0.25">
      <c r="B36" s="1"/>
      <c r="C36" s="1"/>
      <c r="I36" s="1">
        <v>3</v>
      </c>
      <c r="J36" s="1">
        <v>401</v>
      </c>
      <c r="K36" t="str">
        <f>_xlfn.XLOOKUP($J36,[1]Athletes!$A$2:$A$501,[1]Athletes!$E$2:$E$501)</f>
        <v>Danny CLERKIN</v>
      </c>
      <c r="L36" t="str">
        <f>_xlfn.XLOOKUP($J36,[1]Athletes!$A$2:$A$501,[1]Athletes!$G$2:$G$501)</f>
        <v>Drogheda and District A.C.</v>
      </c>
      <c r="M36" t="str">
        <f>_xlfn.XLOOKUP($J36,[1]Athletes!$A$2:$A$501,[1]Athletes!$J$2:$J$501)</f>
        <v>Under 9</v>
      </c>
      <c r="N36">
        <v>62.46</v>
      </c>
      <c r="O36">
        <v>3</v>
      </c>
    </row>
    <row r="37" spans="2:15" x14ac:dyDescent="0.25">
      <c r="B37" s="1"/>
      <c r="C37" s="1"/>
      <c r="I37" s="1">
        <v>4</v>
      </c>
      <c r="J37" s="1">
        <v>403</v>
      </c>
      <c r="K37" t="str">
        <f>_xlfn.XLOOKUP($J37,[1]Athletes!$A$2:$A$501,[1]Athletes!$E$2:$E$501)</f>
        <v>Cormac FERRITER</v>
      </c>
      <c r="L37" t="str">
        <f>_xlfn.XLOOKUP($J37,[1]Athletes!$A$2:$A$501,[1]Athletes!$G$2:$G$501)</f>
        <v>Drogheda and District A.C.</v>
      </c>
      <c r="M37" t="str">
        <f>_xlfn.XLOOKUP($J37,[1]Athletes!$A$2:$A$501,[1]Athletes!$J$2:$J$501)</f>
        <v>Under 9</v>
      </c>
      <c r="N37">
        <v>63.03</v>
      </c>
    </row>
    <row r="38" spans="2:15" x14ac:dyDescent="0.25">
      <c r="B38" s="1"/>
      <c r="C38" s="1"/>
      <c r="I38" s="1">
        <v>5</v>
      </c>
      <c r="J38" s="1">
        <v>348</v>
      </c>
      <c r="K38" t="str">
        <f>_xlfn.XLOOKUP($J38,[1]Athletes!$A$2:$A$501,[1]Athletes!$E$2:$E$501)</f>
        <v>Christain SHIELDS</v>
      </c>
      <c r="L38" t="str">
        <f>_xlfn.XLOOKUP($J38,[1]Athletes!$A$2:$A$501,[1]Athletes!$G$2:$G$501)</f>
        <v>Boyne A.C.</v>
      </c>
      <c r="M38" t="str">
        <f>_xlfn.XLOOKUP($J38,[1]Athletes!$A$2:$A$501,[1]Athletes!$J$2:$J$501)</f>
        <v>Under 9</v>
      </c>
      <c r="N38">
        <v>64.349999999999994</v>
      </c>
    </row>
    <row r="39" spans="2:15" x14ac:dyDescent="0.25">
      <c r="B39" s="1"/>
      <c r="C39" s="1"/>
      <c r="I39" s="1">
        <v>6</v>
      </c>
      <c r="J39" s="1">
        <v>685</v>
      </c>
      <c r="K39" t="str">
        <f>_xlfn.XLOOKUP($J39,[1]Athletes!$A$2:$A$501,[1]Athletes!$E$2:$E$501)</f>
        <v>James MURPHY</v>
      </c>
      <c r="L39" t="str">
        <f>_xlfn.XLOOKUP($J39,[1]Athletes!$A$2:$A$501,[1]Athletes!$G$2:$G$501)</f>
        <v>St. Peter's A.C.</v>
      </c>
      <c r="M39" t="str">
        <f>_xlfn.XLOOKUP($J39,[1]Athletes!$A$2:$A$501,[1]Athletes!$J$2:$J$501)</f>
        <v>Under 9</v>
      </c>
      <c r="N39">
        <v>68.39</v>
      </c>
    </row>
    <row r="40" spans="2:15" x14ac:dyDescent="0.25">
      <c r="B40" s="1"/>
      <c r="C40" s="1"/>
      <c r="I40" s="1">
        <v>7</v>
      </c>
      <c r="J40" s="1">
        <v>622</v>
      </c>
      <c r="K40" t="str">
        <f>_xlfn.XLOOKUP($J40,[1]Athletes!$A$2:$A$501,[1]Athletes!$E$2:$E$501)</f>
        <v>Tom HANRATTY</v>
      </c>
      <c r="L40" t="str">
        <f>_xlfn.XLOOKUP($J40,[1]Athletes!$A$2:$A$501,[1]Athletes!$G$2:$G$501)</f>
        <v>Glenmore A.C.</v>
      </c>
      <c r="M40" t="str">
        <f>_xlfn.XLOOKUP($J40,[1]Athletes!$A$2:$A$501,[1]Athletes!$J$2:$J$501)</f>
        <v>Under 9</v>
      </c>
      <c r="N40">
        <v>68.88</v>
      </c>
    </row>
    <row r="41" spans="2:15" x14ac:dyDescent="0.25">
      <c r="B41" s="1"/>
      <c r="C41" s="1"/>
      <c r="I41" s="1">
        <v>8</v>
      </c>
      <c r="J41" s="1">
        <v>482</v>
      </c>
      <c r="K41" t="str">
        <f>_xlfn.XLOOKUP($J41,[1]Athletes!$A$2:$A$501,[1]Athletes!$E$2:$E$501)</f>
        <v>Ben CURRAN</v>
      </c>
      <c r="L41" t="str">
        <f>_xlfn.XLOOKUP($J41,[1]Athletes!$A$2:$A$501,[1]Athletes!$G$2:$G$501)</f>
        <v>Dundalk St. Gerards A.C.</v>
      </c>
      <c r="M41" t="str">
        <f>_xlfn.XLOOKUP($J41,[1]Athletes!$A$2:$A$501,[1]Athletes!$J$2:$J$501)</f>
        <v>Under 9</v>
      </c>
      <c r="N41">
        <v>71.66</v>
      </c>
    </row>
    <row r="42" spans="2:15" x14ac:dyDescent="0.25">
      <c r="B42" s="1"/>
      <c r="I42" s="1">
        <v>9</v>
      </c>
      <c r="J42" s="1">
        <v>418</v>
      </c>
      <c r="K42" t="str">
        <f>_xlfn.XLOOKUP($J42,[1]Athletes!$A$2:$A$501,[1]Athletes!$E$2:$E$501)</f>
        <v>Dominic MCNEILL</v>
      </c>
      <c r="L42" t="str">
        <f>_xlfn.XLOOKUP($J42,[1]Athletes!$A$2:$A$501,[1]Athletes!$G$2:$G$501)</f>
        <v>Drogheda and District A.C.</v>
      </c>
      <c r="M42" t="str">
        <f>_xlfn.XLOOKUP($J42,[1]Athletes!$A$2:$A$501,[1]Athletes!$J$2:$J$501)</f>
        <v>Under 9</v>
      </c>
      <c r="N42">
        <v>79.290000000000006</v>
      </c>
    </row>
    <row r="44" spans="2:15" x14ac:dyDescent="0.25">
      <c r="B44" s="8" t="s">
        <v>77</v>
      </c>
      <c r="C44" s="8"/>
      <c r="D44" s="8"/>
      <c r="E44" s="8"/>
      <c r="F44" s="8"/>
      <c r="G44" s="8"/>
      <c r="I44" s="8" t="s">
        <v>78</v>
      </c>
      <c r="J44" s="8"/>
      <c r="K44" s="8"/>
      <c r="L44" s="8"/>
      <c r="M44" s="8"/>
      <c r="N44" s="8"/>
    </row>
    <row r="45" spans="2:15" x14ac:dyDescent="0.25">
      <c r="B45" s="1" t="s">
        <v>0</v>
      </c>
      <c r="C45" s="1" t="s">
        <v>1</v>
      </c>
      <c r="D45" t="s">
        <v>2</v>
      </c>
      <c r="E45" t="s">
        <v>3</v>
      </c>
      <c r="F45" t="s">
        <v>8</v>
      </c>
      <c r="G45" t="s">
        <v>4</v>
      </c>
      <c r="I45" s="1" t="s">
        <v>0</v>
      </c>
      <c r="J45" s="1" t="s">
        <v>1</v>
      </c>
      <c r="K45" t="s">
        <v>2</v>
      </c>
      <c r="L45" t="s">
        <v>3</v>
      </c>
      <c r="M45" t="s">
        <v>8</v>
      </c>
      <c r="N45" t="s">
        <v>4</v>
      </c>
    </row>
    <row r="46" spans="2:15" x14ac:dyDescent="0.25">
      <c r="B46" s="1">
        <v>1</v>
      </c>
      <c r="C46" s="1">
        <v>536</v>
      </c>
      <c r="D46" t="str">
        <f>_xlfn.XLOOKUP($C46,[1]Athletes!$A$2:$A$501,[1]Athletes!$E$2:$E$501)</f>
        <v>Anna DONOGHUE</v>
      </c>
      <c r="E46" t="str">
        <f>_xlfn.XLOOKUP($C46,[1]Athletes!$A$2:$A$501,[1]Athletes!$G$2:$G$501)</f>
        <v>Dunleer A.C.</v>
      </c>
      <c r="F46" t="str">
        <f>_xlfn.XLOOKUP($C46,[1]Athletes!$A$2:$A$501,[1]Athletes!$J$2:$J$501)</f>
        <v>Under 10</v>
      </c>
      <c r="G46" t="s">
        <v>223</v>
      </c>
      <c r="H46">
        <v>3</v>
      </c>
      <c r="I46" s="1">
        <v>1</v>
      </c>
      <c r="J46" s="1">
        <v>563</v>
      </c>
      <c r="K46" t="str">
        <f>_xlfn.XLOOKUP($J46,[1]Athletes!$A$2:$A$501,[1]Athletes!$E$2:$E$501)</f>
        <v>Issac LAVERY</v>
      </c>
      <c r="L46" t="str">
        <f>_xlfn.XLOOKUP($J46,[1]Athletes!$A$2:$A$501,[1]Athletes!$G$2:$G$501)</f>
        <v>Dunleer A.C.</v>
      </c>
      <c r="M46" t="str">
        <f>_xlfn.XLOOKUP($J46,[1]Athletes!$A$2:$A$501,[1]Athletes!$J$2:$J$501)</f>
        <v>Under 10</v>
      </c>
      <c r="N46" t="s">
        <v>158</v>
      </c>
      <c r="O46">
        <v>1</v>
      </c>
    </row>
    <row r="47" spans="2:15" x14ac:dyDescent="0.25">
      <c r="B47" s="1">
        <v>2</v>
      </c>
      <c r="C47" s="1">
        <v>266</v>
      </c>
      <c r="D47" t="str">
        <f>_xlfn.XLOOKUP($C47,[1]Athletes!$A$2:$A$501,[1]Athletes!$E$2:$E$501)</f>
        <v>Sadie DURNIN</v>
      </c>
      <c r="E47" t="str">
        <f>_xlfn.XLOOKUP($C47,[1]Athletes!$A$2:$A$501,[1]Athletes!$G$2:$G$501)</f>
        <v>Ardee and District A.C.</v>
      </c>
      <c r="F47" t="str">
        <f>_xlfn.XLOOKUP($C47,[1]Athletes!$A$2:$A$501,[1]Athletes!$J$2:$J$501)</f>
        <v>Under 10</v>
      </c>
      <c r="G47" t="s">
        <v>224</v>
      </c>
      <c r="H47">
        <v>4</v>
      </c>
      <c r="I47" s="1">
        <v>2</v>
      </c>
      <c r="J47" s="1">
        <v>339</v>
      </c>
      <c r="K47" t="str">
        <f>_xlfn.XLOOKUP($J47,[1]Athletes!$A$2:$A$501,[1]Athletes!$E$2:$E$501)</f>
        <v>Conor HUGHES</v>
      </c>
      <c r="L47" t="str">
        <f>_xlfn.XLOOKUP($J47,[1]Athletes!$A$2:$A$501,[1]Athletes!$G$2:$G$501)</f>
        <v>Boyne A.C.</v>
      </c>
      <c r="M47" t="str">
        <f>_xlfn.XLOOKUP($J47,[1]Athletes!$A$2:$A$501,[1]Athletes!$J$2:$J$501)</f>
        <v>Under 10</v>
      </c>
      <c r="N47" t="s">
        <v>159</v>
      </c>
      <c r="O47">
        <v>4</v>
      </c>
    </row>
    <row r="48" spans="2:15" x14ac:dyDescent="0.25">
      <c r="B48" s="1">
        <v>3</v>
      </c>
      <c r="C48" s="1">
        <v>390</v>
      </c>
      <c r="D48" t="str">
        <f>_xlfn.XLOOKUP($C48,[1]Athletes!$A$2:$A$501,[1]Athletes!$E$2:$E$501)</f>
        <v>Lucy RUSSELL</v>
      </c>
      <c r="E48" t="str">
        <f>_xlfn.XLOOKUP($C48,[1]Athletes!$A$2:$A$501,[1]Athletes!$G$2:$G$501)</f>
        <v>Drogheda and District A.C.</v>
      </c>
      <c r="F48" t="str">
        <f>_xlfn.XLOOKUP($C48,[1]Athletes!$A$2:$A$501,[1]Athletes!$J$2:$J$501)</f>
        <v>Under 10</v>
      </c>
      <c r="G48" t="s">
        <v>225</v>
      </c>
      <c r="I48" s="1">
        <v>3</v>
      </c>
      <c r="J48" s="1">
        <v>499</v>
      </c>
      <c r="K48" t="str">
        <f>_xlfn.XLOOKUP($J48,[1]Athletes!$A$2:$A$501,[1]Athletes!$E$2:$E$501)</f>
        <v>Tommy MC COURT</v>
      </c>
      <c r="L48" t="str">
        <f>_xlfn.XLOOKUP($J48,[1]Athletes!$A$2:$A$501,[1]Athletes!$G$2:$G$501)</f>
        <v>Dundalk St. Gerards A.C.</v>
      </c>
      <c r="M48" t="str">
        <f>_xlfn.XLOOKUP($J48,[1]Athletes!$A$2:$A$501,[1]Athletes!$J$2:$J$501)</f>
        <v>Under 10</v>
      </c>
      <c r="N48" t="s">
        <v>160</v>
      </c>
      <c r="O48">
        <v>6</v>
      </c>
    </row>
    <row r="49" spans="2:15" x14ac:dyDescent="0.25">
      <c r="B49" s="1">
        <v>4</v>
      </c>
      <c r="C49" s="1">
        <v>311</v>
      </c>
      <c r="D49" t="str">
        <f>_xlfn.XLOOKUP($C49,[1]Athletes!$A$2:$A$501,[1]Athletes!$E$2:$E$501)</f>
        <v>Heather KINGSTON</v>
      </c>
      <c r="E49" t="str">
        <f>_xlfn.XLOOKUP($C49,[1]Athletes!$A$2:$A$501,[1]Athletes!$G$2:$G$501)</f>
        <v>Boyne A.C.</v>
      </c>
      <c r="F49" t="str">
        <f>_xlfn.XLOOKUP($C49,[1]Athletes!$A$2:$A$501,[1]Athletes!$J$2:$J$501)</f>
        <v>Under 10</v>
      </c>
      <c r="G49" t="s">
        <v>225</v>
      </c>
      <c r="I49" s="1">
        <v>4</v>
      </c>
      <c r="J49" s="1">
        <v>520</v>
      </c>
      <c r="K49" t="str">
        <f>_xlfn.XLOOKUP($J49,[1]Athletes!$A$2:$A$501,[1]Athletes!$E$2:$E$501)</f>
        <v>Will ROGERS</v>
      </c>
      <c r="L49" t="str">
        <f>_xlfn.XLOOKUP($J49,[1]Athletes!$A$2:$A$501,[1]Athletes!$G$2:$G$501)</f>
        <v>Dundalk St. Gerards A.C.</v>
      </c>
      <c r="M49" t="str">
        <f>_xlfn.XLOOKUP($J49,[1]Athletes!$A$2:$A$501,[1]Athletes!$J$2:$J$501)</f>
        <v>Under 10</v>
      </c>
      <c r="N49" t="s">
        <v>161</v>
      </c>
      <c r="O49">
        <v>7</v>
      </c>
    </row>
    <row r="50" spans="2:15" x14ac:dyDescent="0.25">
      <c r="B50" s="1">
        <v>5</v>
      </c>
      <c r="C50" s="1">
        <v>357</v>
      </c>
      <c r="D50" t="str">
        <f>_xlfn.XLOOKUP($C50,[1]Athletes!$A$2:$A$501,[1]Athletes!$E$2:$E$501)</f>
        <v>Lucy COONEY</v>
      </c>
      <c r="E50" t="str">
        <f>_xlfn.XLOOKUP($C50,[1]Athletes!$A$2:$A$501,[1]Athletes!$G$2:$G$501)</f>
        <v>Drogheda and District A.C.</v>
      </c>
      <c r="F50" t="str">
        <f>_xlfn.XLOOKUP($C50,[1]Athletes!$A$2:$A$501,[1]Athletes!$J$2:$J$501)</f>
        <v>Under 10</v>
      </c>
      <c r="G50" t="s">
        <v>226</v>
      </c>
      <c r="I50" s="1">
        <v>5</v>
      </c>
      <c r="J50" s="1">
        <v>617</v>
      </c>
      <c r="K50" t="str">
        <f>_xlfn.XLOOKUP($J50,[1]Athletes!$A$2:$A$501,[1]Athletes!$E$2:$E$501)</f>
        <v>Daithi FLEMING</v>
      </c>
      <c r="L50" t="str">
        <f>_xlfn.XLOOKUP($J50,[1]Athletes!$A$2:$A$501,[1]Athletes!$G$2:$G$501)</f>
        <v>Glenmore A.C.</v>
      </c>
      <c r="M50" t="str">
        <f>_xlfn.XLOOKUP($J50,[1]Athletes!$A$2:$A$501,[1]Athletes!$J$2:$J$501)</f>
        <v>Under 10</v>
      </c>
      <c r="N50" t="s">
        <v>162</v>
      </c>
      <c r="O50">
        <v>9</v>
      </c>
    </row>
    <row r="51" spans="2:15" x14ac:dyDescent="0.25">
      <c r="B51" s="1">
        <v>6</v>
      </c>
      <c r="C51" s="1">
        <v>542</v>
      </c>
      <c r="D51" t="str">
        <f>_xlfn.XLOOKUP($C51,[1]Athletes!$A$2:$A$501,[1]Athletes!$E$2:$E$501)</f>
        <v>Hazel GREGORY</v>
      </c>
      <c r="E51" t="str">
        <f>_xlfn.XLOOKUP($C51,[1]Athletes!$A$2:$A$501,[1]Athletes!$G$2:$G$501)</f>
        <v>Dunleer A.C.</v>
      </c>
      <c r="F51" t="str">
        <f>_xlfn.XLOOKUP($C51,[1]Athletes!$A$2:$A$501,[1]Athletes!$J$2:$J$501)</f>
        <v>Under 10</v>
      </c>
      <c r="G51" t="s">
        <v>227</v>
      </c>
      <c r="I51" s="1">
        <v>6</v>
      </c>
      <c r="J51" s="1">
        <v>569</v>
      </c>
      <c r="K51" t="str">
        <f>_xlfn.XLOOKUP($J51,[1]Athletes!$A$2:$A$501,[1]Athletes!$E$2:$E$501)</f>
        <v>Tommy MC BRIDE</v>
      </c>
      <c r="L51" t="str">
        <f>_xlfn.XLOOKUP($J51,[1]Athletes!$A$2:$A$501,[1]Athletes!$G$2:$G$501)</f>
        <v>Dunleer A.C.</v>
      </c>
      <c r="M51" t="str">
        <f>_xlfn.XLOOKUP($J51,[1]Athletes!$A$2:$A$501,[1]Athletes!$J$2:$J$501)</f>
        <v>Under 10</v>
      </c>
      <c r="N51" t="s">
        <v>163</v>
      </c>
      <c r="O51">
        <v>10</v>
      </c>
    </row>
    <row r="52" spans="2:15" x14ac:dyDescent="0.25">
      <c r="B52" s="1">
        <v>7</v>
      </c>
      <c r="C52" s="1">
        <v>540</v>
      </c>
      <c r="D52" t="str">
        <f>_xlfn.XLOOKUP($C52,[1]Athletes!$A$2:$A$501,[1]Athletes!$E$2:$E$501)</f>
        <v>Margot GILLESPIE</v>
      </c>
      <c r="E52" t="str">
        <f>_xlfn.XLOOKUP($C52,[1]Athletes!$A$2:$A$501,[1]Athletes!$G$2:$G$501)</f>
        <v>Dunleer A.C.</v>
      </c>
      <c r="F52" t="str">
        <f>_xlfn.XLOOKUP($C52,[1]Athletes!$A$2:$A$501,[1]Athletes!$J$2:$J$501)</f>
        <v>Under 10</v>
      </c>
      <c r="G52" t="s">
        <v>228</v>
      </c>
      <c r="I52" s="1">
        <v>7</v>
      </c>
      <c r="J52" s="1">
        <v>301</v>
      </c>
      <c r="K52" t="str">
        <f>_xlfn.XLOOKUP($J52,[1]Athletes!$A$2:$A$501,[1]Athletes!$E$2:$E$501)</f>
        <v>Donnacha WILSON</v>
      </c>
      <c r="L52" t="str">
        <f>_xlfn.XLOOKUP($J52,[1]Athletes!$A$2:$A$501,[1]Athletes!$G$2:$G$501)</f>
        <v>Blackrock (Louth) A.C.</v>
      </c>
      <c r="M52" t="str">
        <f>_xlfn.XLOOKUP($J52,[1]Athletes!$A$2:$A$501,[1]Athletes!$J$2:$J$501)</f>
        <v>Under 10</v>
      </c>
      <c r="N52" t="s">
        <v>164</v>
      </c>
      <c r="O52">
        <v>12</v>
      </c>
    </row>
    <row r="53" spans="2:15" x14ac:dyDescent="0.25">
      <c r="B53" s="1">
        <v>8</v>
      </c>
      <c r="C53" s="1">
        <v>581</v>
      </c>
      <c r="D53" t="str">
        <f>_xlfn.XLOOKUP($C53,[1]Athletes!$A$2:$A$501,[1]Athletes!$E$2:$E$501)</f>
        <v>Thea FLEMING</v>
      </c>
      <c r="E53" t="str">
        <f>_xlfn.XLOOKUP($C53,[1]Athletes!$A$2:$A$501,[1]Athletes!$G$2:$G$501)</f>
        <v>Glenmore A.C.</v>
      </c>
      <c r="F53" t="str">
        <f>_xlfn.XLOOKUP($C53,[1]Athletes!$A$2:$A$501,[1]Athletes!$J$2:$J$501)</f>
        <v>Under 10</v>
      </c>
      <c r="G53" t="s">
        <v>229</v>
      </c>
      <c r="I53" s="1">
        <v>8</v>
      </c>
      <c r="J53" s="1">
        <v>422</v>
      </c>
      <c r="K53" t="str">
        <f>_xlfn.XLOOKUP($J53,[1]Athletes!$A$2:$A$501,[1]Athletes!$E$2:$E$501)</f>
        <v>Seán Óg MONAGHAN</v>
      </c>
      <c r="L53" t="str">
        <f>_xlfn.XLOOKUP($J53,[1]Athletes!$A$2:$A$501,[1]Athletes!$G$2:$G$501)</f>
        <v>Drogheda and District A.C.</v>
      </c>
      <c r="M53" t="str">
        <f>_xlfn.XLOOKUP($J53,[1]Athletes!$A$2:$A$501,[1]Athletes!$J$2:$J$501)</f>
        <v>Under 10</v>
      </c>
      <c r="N53" t="s">
        <v>165</v>
      </c>
      <c r="O53">
        <v>17</v>
      </c>
    </row>
    <row r="54" spans="2:15" x14ac:dyDescent="0.25">
      <c r="B54" s="1">
        <v>9</v>
      </c>
      <c r="C54" s="1">
        <v>690</v>
      </c>
      <c r="D54" t="str">
        <f>_xlfn.XLOOKUP($C54,[1]Athletes!$A$2:$A$501,[1]Athletes!$E$2:$E$501)</f>
        <v>Mia Lily O'Sullivan</v>
      </c>
      <c r="E54" t="str">
        <f>_xlfn.XLOOKUP($C54,[1]Athletes!$A$2:$A$501,[1]Athletes!$G$2:$G$501)</f>
        <v>Dunleer A.C.</v>
      </c>
      <c r="F54" t="s">
        <v>369</v>
      </c>
      <c r="G54" t="s">
        <v>230</v>
      </c>
      <c r="I54" s="1">
        <v>9</v>
      </c>
      <c r="J54" s="1">
        <v>630</v>
      </c>
      <c r="K54" t="str">
        <f>_xlfn.XLOOKUP($J54,[1]Athletes!$A$2:$A$501,[1]Athletes!$E$2:$E$501)</f>
        <v>Charlie MC EVOY</v>
      </c>
      <c r="L54" t="str">
        <f>_xlfn.XLOOKUP($J54,[1]Athletes!$A$2:$A$501,[1]Athletes!$G$2:$G$501)</f>
        <v>Glenmore A.C.</v>
      </c>
      <c r="M54" t="str">
        <f>_xlfn.XLOOKUP($J54,[1]Athletes!$A$2:$A$501,[1]Athletes!$J$2:$J$501)</f>
        <v>Under 10</v>
      </c>
      <c r="N54" t="s">
        <v>166</v>
      </c>
      <c r="O54">
        <v>18</v>
      </c>
    </row>
    <row r="55" spans="2:15" x14ac:dyDescent="0.25">
      <c r="B55" s="1">
        <v>10</v>
      </c>
      <c r="C55" s="1">
        <v>303</v>
      </c>
      <c r="D55" t="str">
        <f>_xlfn.XLOOKUP($C55,[1]Athletes!$A$2:$A$501,[1]Athletes!$E$2:$E$501)</f>
        <v>Millie BELL</v>
      </c>
      <c r="E55" t="str">
        <f>_xlfn.XLOOKUP($C55,[1]Athletes!$A$2:$A$501,[1]Athletes!$G$2:$G$501)</f>
        <v>Boyne A.C.</v>
      </c>
      <c r="F55" t="str">
        <f>_xlfn.XLOOKUP($C55,[1]Athletes!$A$2:$A$501,[1]Athletes!$J$2:$J$501)</f>
        <v>Under 10</v>
      </c>
      <c r="G55" t="s">
        <v>231</v>
      </c>
      <c r="I55" s="1">
        <v>10</v>
      </c>
      <c r="J55" s="1">
        <v>411</v>
      </c>
      <c r="K55" t="str">
        <f>_xlfn.XLOOKUP($J55,[1]Athletes!$A$2:$A$501,[1]Athletes!$E$2:$E$501)</f>
        <v>Conall MAC GABHANN CROSBIE</v>
      </c>
      <c r="L55" t="str">
        <f>_xlfn.XLOOKUP($J55,[1]Athletes!$A$2:$A$501,[1]Athletes!$G$2:$G$501)</f>
        <v>Drogheda and District A.C.</v>
      </c>
      <c r="M55" t="str">
        <f>_xlfn.XLOOKUP($J55,[1]Athletes!$A$2:$A$501,[1]Athletes!$J$2:$J$501)</f>
        <v>Under 10</v>
      </c>
      <c r="N55" t="s">
        <v>167</v>
      </c>
      <c r="O55">
        <v>19</v>
      </c>
    </row>
    <row r="56" spans="2:15" x14ac:dyDescent="0.25">
      <c r="B56" s="1">
        <v>11</v>
      </c>
      <c r="C56" s="1">
        <v>436</v>
      </c>
      <c r="D56" t="str">
        <f>_xlfn.XLOOKUP($C56,[1]Athletes!$A$2:$A$501,[1]Athletes!$E$2:$E$501)</f>
        <v>Edie BURDEN</v>
      </c>
      <c r="E56" t="str">
        <f>_xlfn.XLOOKUP($C56,[1]Athletes!$A$2:$A$501,[1]Athletes!$G$2:$G$501)</f>
        <v>Dundalk St. Gerards A.C.</v>
      </c>
      <c r="F56" t="str">
        <f>_xlfn.XLOOKUP($C56,[1]Athletes!$A$2:$A$501,[1]Athletes!$J$2:$J$501)</f>
        <v>Under 10</v>
      </c>
      <c r="G56" t="s">
        <v>232</v>
      </c>
      <c r="I56" s="1"/>
    </row>
    <row r="57" spans="2:15" x14ac:dyDescent="0.25">
      <c r="B57" s="1">
        <v>12</v>
      </c>
      <c r="C57" s="1">
        <v>532</v>
      </c>
      <c r="D57" t="str">
        <f>_xlfn.XLOOKUP($C57,[1]Athletes!$A$2:$A$501,[1]Athletes!$E$2:$E$501)</f>
        <v>Aideen CALLAGHAN</v>
      </c>
      <c r="E57" t="str">
        <f>_xlfn.XLOOKUP($C57,[1]Athletes!$A$2:$A$501,[1]Athletes!$G$2:$G$501)</f>
        <v>Dunleer A.C.</v>
      </c>
      <c r="F57" t="str">
        <f>_xlfn.XLOOKUP($C57,[1]Athletes!$A$2:$A$501,[1]Athletes!$J$2:$J$501)</f>
        <v>Under 10</v>
      </c>
      <c r="G57" t="s">
        <v>233</v>
      </c>
      <c r="I57" s="1"/>
    </row>
    <row r="58" spans="2:15" x14ac:dyDescent="0.25">
      <c r="B58" s="1">
        <v>13</v>
      </c>
      <c r="C58" s="1">
        <v>599</v>
      </c>
      <c r="D58" t="str">
        <f>_xlfn.XLOOKUP($C58,[1]Athletes!$A$2:$A$501,[1]Athletes!$E$2:$E$501)</f>
        <v>Brianna MURPHY</v>
      </c>
      <c r="E58" t="str">
        <f>_xlfn.XLOOKUP($C58,[1]Athletes!$A$2:$A$501,[1]Athletes!$G$2:$G$501)</f>
        <v>Glenmore A.C.</v>
      </c>
      <c r="F58" t="str">
        <f>_xlfn.XLOOKUP($C58,[1]Athletes!$A$2:$A$501,[1]Athletes!$J$2:$J$501)</f>
        <v>Under 10</v>
      </c>
      <c r="G58" t="s">
        <v>234</v>
      </c>
      <c r="I58" s="1"/>
    </row>
    <row r="60" spans="2:15" x14ac:dyDescent="0.25">
      <c r="B60" s="8" t="s">
        <v>75</v>
      </c>
      <c r="C60" s="8"/>
      <c r="D60" s="8"/>
      <c r="E60" s="8"/>
      <c r="F60" s="8"/>
      <c r="G60" s="8"/>
      <c r="I60" s="8" t="s">
        <v>76</v>
      </c>
      <c r="J60" s="8"/>
      <c r="K60" s="8"/>
      <c r="L60" s="8"/>
      <c r="M60" s="8"/>
      <c r="N60" s="8"/>
    </row>
    <row r="61" spans="2:15" x14ac:dyDescent="0.25">
      <c r="B61" s="1" t="s">
        <v>0</v>
      </c>
      <c r="C61" s="1" t="s">
        <v>1</v>
      </c>
      <c r="D61" t="s">
        <v>2</v>
      </c>
      <c r="E61" t="s">
        <v>3</v>
      </c>
      <c r="F61" t="s">
        <v>8</v>
      </c>
      <c r="G61" t="s">
        <v>4</v>
      </c>
      <c r="I61" s="1" t="s">
        <v>0</v>
      </c>
      <c r="J61" s="1" t="s">
        <v>1</v>
      </c>
      <c r="K61" t="s">
        <v>2</v>
      </c>
      <c r="L61" t="s">
        <v>3</v>
      </c>
      <c r="M61" t="s">
        <v>8</v>
      </c>
      <c r="N61" t="s">
        <v>4</v>
      </c>
    </row>
    <row r="62" spans="2:15" x14ac:dyDescent="0.25">
      <c r="B62" s="1">
        <v>1</v>
      </c>
      <c r="C62" s="1">
        <v>272</v>
      </c>
      <c r="D62" t="str">
        <f>_xlfn.XLOOKUP($C62,[1]Athletes!$A$2:$A$501,[1]Athletes!$E$2:$E$501)</f>
        <v>Aisling MUSIIME</v>
      </c>
      <c r="E62" t="str">
        <f>_xlfn.XLOOKUP($C62,[1]Athletes!$A$2:$A$501,[1]Athletes!$G$2:$G$501)</f>
        <v>Ardee and District A.C.</v>
      </c>
      <c r="F62" t="str">
        <f>_xlfn.XLOOKUP($C62,[1]Athletes!$A$2:$A$501,[1]Athletes!$J$2:$J$501)</f>
        <v>Under 10</v>
      </c>
      <c r="G62" t="s">
        <v>235</v>
      </c>
      <c r="I62" s="1">
        <v>1</v>
      </c>
      <c r="J62" s="1">
        <v>521</v>
      </c>
      <c r="K62" t="str">
        <f>_xlfn.XLOOKUP($J62,[1]Athletes!$A$2:$A$501,[1]Athletes!$E$2:$E$501)</f>
        <v>Harry TRIMBLE</v>
      </c>
      <c r="L62" t="str">
        <f>_xlfn.XLOOKUP($J62,[1]Athletes!$A$2:$A$501,[1]Athletes!$G$2:$G$501)</f>
        <v>Dundalk St. Gerards A.C.</v>
      </c>
      <c r="M62" t="str">
        <f>_xlfn.XLOOKUP($J62,[1]Athletes!$A$2:$A$501,[1]Athletes!$J$2:$J$501)</f>
        <v>Under 10</v>
      </c>
      <c r="N62" t="s">
        <v>168</v>
      </c>
      <c r="O62">
        <v>2</v>
      </c>
    </row>
    <row r="63" spans="2:15" x14ac:dyDescent="0.25">
      <c r="B63" s="1">
        <v>2</v>
      </c>
      <c r="C63" s="1">
        <v>674</v>
      </c>
      <c r="D63" t="str">
        <f>_xlfn.XLOOKUP($C63,[1]Athletes!$A$2:$A$501,[1]Athletes!$E$2:$E$501)</f>
        <v>Aoibhe KELLY</v>
      </c>
      <c r="E63" t="str">
        <f>_xlfn.XLOOKUP($C63,[1]Athletes!$A$2:$A$501,[1]Athletes!$G$2:$G$501)</f>
        <v>St. Peter's A.C.</v>
      </c>
      <c r="F63" t="str">
        <f>_xlfn.XLOOKUP($C63,[1]Athletes!$A$2:$A$501,[1]Athletes!$J$2:$J$501)</f>
        <v>Under 10</v>
      </c>
      <c r="G63" t="s">
        <v>236</v>
      </c>
      <c r="I63" s="1">
        <v>2</v>
      </c>
      <c r="J63" s="1">
        <v>495</v>
      </c>
      <c r="K63" t="str">
        <f>_xlfn.XLOOKUP($J63,[1]Athletes!$A$2:$A$501,[1]Athletes!$E$2:$E$501)</f>
        <v>Evan KELLY</v>
      </c>
      <c r="L63" t="str">
        <f>_xlfn.XLOOKUP($J63,[1]Athletes!$A$2:$A$501,[1]Athletes!$G$2:$G$501)</f>
        <v>Dundalk St. Gerards A.C.</v>
      </c>
      <c r="M63" t="str">
        <f>_xlfn.XLOOKUP($J63,[1]Athletes!$A$2:$A$501,[1]Athletes!$J$2:$J$501)</f>
        <v>Under 10</v>
      </c>
      <c r="N63" t="s">
        <v>169</v>
      </c>
      <c r="O63">
        <v>3</v>
      </c>
    </row>
    <row r="64" spans="2:15" x14ac:dyDescent="0.25">
      <c r="B64" s="1">
        <v>3</v>
      </c>
      <c r="C64" s="1">
        <v>359</v>
      </c>
      <c r="D64" t="str">
        <f>_xlfn.XLOOKUP($C64,[1]Athletes!$A$2:$A$501,[1]Athletes!$E$2:$E$501)</f>
        <v>Eve CUNNINGHAM</v>
      </c>
      <c r="E64" t="str">
        <f>_xlfn.XLOOKUP($C64,[1]Athletes!$A$2:$A$501,[1]Athletes!$G$2:$G$501)</f>
        <v>Drogheda and District A.C.</v>
      </c>
      <c r="F64" t="str">
        <f>_xlfn.XLOOKUP($C64,[1]Athletes!$A$2:$A$501,[1]Athletes!$J$2:$J$501)</f>
        <v>Under 10</v>
      </c>
      <c r="G64" t="s">
        <v>237</v>
      </c>
      <c r="I64" s="1">
        <v>3</v>
      </c>
      <c r="J64" s="1">
        <v>292</v>
      </c>
      <c r="K64" t="str">
        <f>_xlfn.XLOOKUP($J64,[1]Athletes!$A$2:$A$501,[1]Athletes!$E$2:$E$501)</f>
        <v>Noah MC GEE</v>
      </c>
      <c r="L64" t="str">
        <f>_xlfn.XLOOKUP($J64,[1]Athletes!$A$2:$A$501,[1]Athletes!$G$2:$G$501)</f>
        <v>Blackrock (Louth) A.C.</v>
      </c>
      <c r="M64" t="str">
        <f>_xlfn.XLOOKUP($J64,[1]Athletes!$A$2:$A$501,[1]Athletes!$J$2:$J$501)</f>
        <v>Under 10</v>
      </c>
      <c r="N64" t="s">
        <v>170</v>
      </c>
      <c r="O64">
        <v>5</v>
      </c>
    </row>
    <row r="65" spans="2:15" x14ac:dyDescent="0.25">
      <c r="B65" s="1">
        <v>4</v>
      </c>
      <c r="C65" s="1">
        <v>374</v>
      </c>
      <c r="D65" t="str">
        <f>_xlfn.XLOOKUP($C65,[1]Athletes!$A$2:$A$501,[1]Athletes!$E$2:$E$501)</f>
        <v>Eva MARTIN</v>
      </c>
      <c r="E65" t="str">
        <f>_xlfn.XLOOKUP($C65,[1]Athletes!$A$2:$A$501,[1]Athletes!$G$2:$G$501)</f>
        <v>Drogheda and District A.C.</v>
      </c>
      <c r="F65" t="str">
        <f>_xlfn.XLOOKUP($C65,[1]Athletes!$A$2:$A$501,[1]Athletes!$J$2:$J$501)</f>
        <v>Under 10</v>
      </c>
      <c r="G65" t="s">
        <v>238</v>
      </c>
      <c r="I65" s="1">
        <v>4</v>
      </c>
      <c r="J65" s="1">
        <v>498</v>
      </c>
      <c r="K65" t="str">
        <f>_xlfn.XLOOKUP($J65,[1]Athletes!$A$2:$A$501,[1]Athletes!$E$2:$E$501)</f>
        <v>Caden KERRIGAN</v>
      </c>
      <c r="L65" t="str">
        <f>_xlfn.XLOOKUP($J65,[1]Athletes!$A$2:$A$501,[1]Athletes!$G$2:$G$501)</f>
        <v>Dundalk St. Gerards A.C.</v>
      </c>
      <c r="M65" t="str">
        <f>_xlfn.XLOOKUP($J65,[1]Athletes!$A$2:$A$501,[1]Athletes!$J$2:$J$501)</f>
        <v>Under 10</v>
      </c>
      <c r="N65" t="s">
        <v>171</v>
      </c>
      <c r="O65">
        <v>8</v>
      </c>
    </row>
    <row r="66" spans="2:15" x14ac:dyDescent="0.25">
      <c r="B66" s="1">
        <v>5</v>
      </c>
      <c r="C66" s="1">
        <v>461</v>
      </c>
      <c r="D66" t="str">
        <f>_xlfn.XLOOKUP($C66,[1]Athletes!$A$2:$A$501,[1]Athletes!$E$2:$E$501)</f>
        <v>Emily MCNALLY</v>
      </c>
      <c r="E66" t="str">
        <f>_xlfn.XLOOKUP($C66,[1]Athletes!$A$2:$A$501,[1]Athletes!$G$2:$G$501)</f>
        <v>Dundalk St. Gerards A.C.</v>
      </c>
      <c r="F66" t="str">
        <f>_xlfn.XLOOKUP($C66,[1]Athletes!$A$2:$A$501,[1]Athletes!$J$2:$J$501)</f>
        <v>Under 10</v>
      </c>
      <c r="G66" t="s">
        <v>239</v>
      </c>
      <c r="I66" s="1">
        <v>5</v>
      </c>
      <c r="J66" s="1">
        <v>559</v>
      </c>
      <c r="K66" t="str">
        <f>_xlfn.XLOOKUP($J66,[1]Athletes!$A$2:$A$501,[1]Athletes!$E$2:$E$501)</f>
        <v>Senan HANRATTY</v>
      </c>
      <c r="L66" t="str">
        <f>_xlfn.XLOOKUP($J66,[1]Athletes!$A$2:$A$501,[1]Athletes!$G$2:$G$501)</f>
        <v>Dunleer A.C.</v>
      </c>
      <c r="M66" t="str">
        <f>_xlfn.XLOOKUP($J66,[1]Athletes!$A$2:$A$501,[1]Athletes!$J$2:$J$501)</f>
        <v>Under 10</v>
      </c>
      <c r="N66" t="s">
        <v>172</v>
      </c>
      <c r="O66">
        <v>11</v>
      </c>
    </row>
    <row r="67" spans="2:15" x14ac:dyDescent="0.25">
      <c r="B67" s="1">
        <v>6</v>
      </c>
      <c r="C67" s="1">
        <v>452</v>
      </c>
      <c r="D67" t="str">
        <f>_xlfn.XLOOKUP($C67,[1]Athletes!$A$2:$A$501,[1]Athletes!$E$2:$E$501)</f>
        <v>Ellis KERLEY</v>
      </c>
      <c r="E67" t="str">
        <f>_xlfn.XLOOKUP($C67,[1]Athletes!$A$2:$A$501,[1]Athletes!$G$2:$G$501)</f>
        <v>Dundalk St. Gerards A.C.</v>
      </c>
      <c r="F67" t="str">
        <f>_xlfn.XLOOKUP($C67,[1]Athletes!$A$2:$A$501,[1]Athletes!$J$2:$J$501)</f>
        <v>Under 10</v>
      </c>
      <c r="G67" t="s">
        <v>240</v>
      </c>
      <c r="I67" s="1">
        <v>6</v>
      </c>
      <c r="J67" s="1">
        <v>419</v>
      </c>
      <c r="K67" t="str">
        <f>_xlfn.XLOOKUP($J67,[1]Athletes!$A$2:$A$501,[1]Athletes!$E$2:$E$501)</f>
        <v>Henry MCNEILL</v>
      </c>
      <c r="L67" t="str">
        <f>_xlfn.XLOOKUP($J67,[1]Athletes!$A$2:$A$501,[1]Athletes!$G$2:$G$501)</f>
        <v>Drogheda and District A.C.</v>
      </c>
      <c r="M67" t="str">
        <f>_xlfn.XLOOKUP($J67,[1]Athletes!$A$2:$A$501,[1]Athletes!$J$2:$J$501)</f>
        <v>Under 10</v>
      </c>
      <c r="N67" t="s">
        <v>173</v>
      </c>
      <c r="O67">
        <v>13</v>
      </c>
    </row>
    <row r="68" spans="2:15" x14ac:dyDescent="0.25">
      <c r="B68" s="1">
        <v>7</v>
      </c>
      <c r="C68" s="1">
        <v>534</v>
      </c>
      <c r="D68" t="str">
        <f>_xlfn.XLOOKUP($C68,[1]Athletes!$A$2:$A$501,[1]Athletes!$E$2:$E$501)</f>
        <v>Katelyn CONNOR</v>
      </c>
      <c r="E68" t="str">
        <f>_xlfn.XLOOKUP($C68,[1]Athletes!$A$2:$A$501,[1]Athletes!$G$2:$G$501)</f>
        <v>Dunleer A.C.</v>
      </c>
      <c r="F68" t="str">
        <f>_xlfn.XLOOKUP($C68,[1]Athletes!$A$2:$A$501,[1]Athletes!$J$2:$J$501)</f>
        <v>Under 10</v>
      </c>
      <c r="G68" t="s">
        <v>241</v>
      </c>
      <c r="I68" s="1">
        <v>7</v>
      </c>
      <c r="J68" s="1">
        <v>290</v>
      </c>
      <c r="K68" t="str">
        <f>_xlfn.XLOOKUP($J68,[1]Athletes!$A$2:$A$501,[1]Athletes!$E$2:$E$501)</f>
        <v>James DUERDEN</v>
      </c>
      <c r="L68" t="str">
        <f>_xlfn.XLOOKUP($J68,[1]Athletes!$A$2:$A$501,[1]Athletes!$G$2:$G$501)</f>
        <v>Blackrock (Louth) A.C.</v>
      </c>
      <c r="M68" t="str">
        <f>_xlfn.XLOOKUP($J68,[1]Athletes!$A$2:$A$501,[1]Athletes!$J$2:$J$501)</f>
        <v>Under 10</v>
      </c>
      <c r="N68" t="s">
        <v>174</v>
      </c>
      <c r="O68">
        <v>14</v>
      </c>
    </row>
    <row r="69" spans="2:15" x14ac:dyDescent="0.25">
      <c r="B69" s="1">
        <v>8</v>
      </c>
      <c r="C69" s="1">
        <v>597</v>
      </c>
      <c r="D69" t="str">
        <f>_xlfn.XLOOKUP($C69,[1]Athletes!$A$2:$A$501,[1]Athletes!$E$2:$E$501)</f>
        <v>Emily MURPHY</v>
      </c>
      <c r="E69" t="str">
        <f>_xlfn.XLOOKUP($C69,[1]Athletes!$A$2:$A$501,[1]Athletes!$G$2:$G$501)</f>
        <v>Glenmore A.C.</v>
      </c>
      <c r="F69" t="str">
        <f>_xlfn.XLOOKUP($C69,[1]Athletes!$A$2:$A$501,[1]Athletes!$J$2:$J$501)</f>
        <v>Under 10</v>
      </c>
      <c r="G69" t="s">
        <v>242</v>
      </c>
      <c r="I69" s="1">
        <v>8</v>
      </c>
      <c r="J69" s="1">
        <v>571</v>
      </c>
      <c r="K69" t="str">
        <f>_xlfn.XLOOKUP($J69,[1]Athletes!$A$2:$A$501,[1]Athletes!$E$2:$E$501)</f>
        <v>Darragh SMYTH</v>
      </c>
      <c r="L69" t="str">
        <f>_xlfn.XLOOKUP($J69,[1]Athletes!$A$2:$A$501,[1]Athletes!$G$2:$G$501)</f>
        <v>Dunleer A.C.</v>
      </c>
      <c r="M69" t="str">
        <f>_xlfn.XLOOKUP($J69,[1]Athletes!$A$2:$A$501,[1]Athletes!$J$2:$J$501)</f>
        <v>Under 10</v>
      </c>
      <c r="N69" t="s">
        <v>175</v>
      </c>
      <c r="O69">
        <v>15</v>
      </c>
    </row>
    <row r="70" spans="2:15" x14ac:dyDescent="0.25">
      <c r="B70" s="1">
        <v>9</v>
      </c>
      <c r="C70" s="1">
        <v>220</v>
      </c>
      <c r="D70" t="str">
        <f>_xlfn.XLOOKUP($C70,[1]Athletes!$A$2:$A$501,[1]Athletes!$E$2:$E$501)</f>
        <v>Muireann CHAMMAS</v>
      </c>
      <c r="E70" t="str">
        <f>_xlfn.XLOOKUP($C70,[1]Athletes!$A$2:$A$501,[1]Athletes!$G$2:$G$501)</f>
        <v>Ace Athletics Club</v>
      </c>
      <c r="F70" t="str">
        <f>_xlfn.XLOOKUP($C70,[1]Athletes!$A$2:$A$501,[1]Athletes!$J$2:$J$501)</f>
        <v>Under 10</v>
      </c>
      <c r="G70" t="s">
        <v>229</v>
      </c>
      <c r="I70" s="1">
        <v>9</v>
      </c>
      <c r="J70" s="1">
        <v>621</v>
      </c>
      <c r="K70" t="str">
        <f>_xlfn.XLOOKUP($J70,[1]Athletes!$A$2:$A$501,[1]Athletes!$E$2:$E$501)</f>
        <v>Aidan GALLIGAN</v>
      </c>
      <c r="L70" t="str">
        <f>_xlfn.XLOOKUP($J70,[1]Athletes!$A$2:$A$501,[1]Athletes!$G$2:$G$501)</f>
        <v>Glenmore A.C.</v>
      </c>
      <c r="M70" t="str">
        <f>_xlfn.XLOOKUP($J70,[1]Athletes!$A$2:$A$501,[1]Athletes!$J$2:$J$501)</f>
        <v>Under 10</v>
      </c>
      <c r="N70" t="s">
        <v>176</v>
      </c>
      <c r="O70">
        <v>16</v>
      </c>
    </row>
    <row r="71" spans="2:15" x14ac:dyDescent="0.25">
      <c r="B71" s="1">
        <v>10</v>
      </c>
      <c r="C71" s="1">
        <v>650</v>
      </c>
      <c r="D71" t="str">
        <f>_xlfn.XLOOKUP($C71,[1]Athletes!$A$2:$A$501,[1]Athletes!$E$2:$E$501)</f>
        <v>Eabha MCGRATH</v>
      </c>
      <c r="E71" t="str">
        <f>_xlfn.XLOOKUP($C71,[1]Athletes!$A$2:$A$501,[1]Athletes!$G$2:$G$501)</f>
        <v>LSA A.C.</v>
      </c>
      <c r="F71" t="str">
        <f>_xlfn.XLOOKUP($C71,[1]Athletes!$A$2:$A$501,[1]Athletes!$J$2:$J$501)</f>
        <v>Under 10</v>
      </c>
      <c r="G71" t="s">
        <v>243</v>
      </c>
      <c r="I71" s="1"/>
    </row>
    <row r="72" spans="2:15" x14ac:dyDescent="0.25">
      <c r="B72" s="1">
        <v>11</v>
      </c>
      <c r="C72" s="1">
        <v>538</v>
      </c>
      <c r="D72" t="str">
        <f>_xlfn.XLOOKUP($C72,[1]Athletes!$A$2:$A$501,[1]Athletes!$E$2:$E$501)</f>
        <v>Saoirse FAHY</v>
      </c>
      <c r="E72" t="str">
        <f>_xlfn.XLOOKUP($C72,[1]Athletes!$A$2:$A$501,[1]Athletes!$G$2:$G$501)</f>
        <v>Dunleer A.C.</v>
      </c>
      <c r="F72" t="str">
        <f>_xlfn.XLOOKUP($C72,[1]Athletes!$A$2:$A$501,[1]Athletes!$J$2:$J$501)</f>
        <v>Under 10</v>
      </c>
      <c r="G72" t="s">
        <v>244</v>
      </c>
      <c r="I72" s="1"/>
    </row>
    <row r="73" spans="2:15" x14ac:dyDescent="0.25">
      <c r="B73" s="1">
        <v>12</v>
      </c>
      <c r="C73" s="1">
        <v>686</v>
      </c>
      <c r="D73" t="str">
        <f>_xlfn.XLOOKUP($C73,[1]Athletes!$A$2:$A$501,[1]Athletes!$E$2:$E$501)</f>
        <v>Evie Eustace</v>
      </c>
      <c r="E73" t="str">
        <f>_xlfn.XLOOKUP($C73,[1]Athletes!$A$2:$A$501,[1]Athletes!$G$2:$G$501)</f>
        <v>Drogheda and District A.C.</v>
      </c>
      <c r="F73" t="str">
        <f>_xlfn.XLOOKUP($C73,[1]Athletes!$A$2:$A$501,[1]Athletes!$J$2:$J$501)</f>
        <v>U11</v>
      </c>
      <c r="G73" t="s">
        <v>245</v>
      </c>
      <c r="I73" s="1"/>
    </row>
    <row r="76" spans="2:15" x14ac:dyDescent="0.25">
      <c r="B76" s="8" t="s">
        <v>79</v>
      </c>
      <c r="C76" s="8"/>
      <c r="D76" s="8"/>
      <c r="E76" s="8"/>
      <c r="F76" s="8"/>
      <c r="G76" s="8"/>
      <c r="I76" s="8" t="s">
        <v>80</v>
      </c>
      <c r="J76" s="8"/>
      <c r="K76" s="8"/>
      <c r="L76" s="8"/>
      <c r="M76" s="8"/>
      <c r="N76" s="8"/>
    </row>
    <row r="77" spans="2:15" x14ac:dyDescent="0.25">
      <c r="B77" s="1" t="s">
        <v>0</v>
      </c>
      <c r="C77" s="1" t="s">
        <v>1</v>
      </c>
      <c r="D77" t="s">
        <v>2</v>
      </c>
      <c r="E77" t="s">
        <v>3</v>
      </c>
      <c r="F77" t="s">
        <v>8</v>
      </c>
      <c r="G77" t="s">
        <v>4</v>
      </c>
      <c r="I77" s="1" t="s">
        <v>0</v>
      </c>
      <c r="J77" s="1" t="s">
        <v>1</v>
      </c>
      <c r="K77" t="s">
        <v>2</v>
      </c>
      <c r="L77" t="s">
        <v>3</v>
      </c>
      <c r="M77" t="s">
        <v>8</v>
      </c>
      <c r="N77" t="s">
        <v>4</v>
      </c>
    </row>
    <row r="78" spans="2:15" x14ac:dyDescent="0.25">
      <c r="B78" s="1">
        <v>1</v>
      </c>
      <c r="C78" s="1">
        <v>549</v>
      </c>
      <c r="D78" t="str">
        <f>_xlfn.XLOOKUP($C78,[1]Athletes!$A$2:$A$501,[1]Athletes!$E$2:$E$501)</f>
        <v>Jade TOWNSEND</v>
      </c>
      <c r="E78" t="str">
        <f>_xlfn.XLOOKUP($C78,[1]Athletes!$A$2:$A$501,[1]Athletes!$G$2:$G$501)</f>
        <v>Dunleer A.C.</v>
      </c>
      <c r="F78" t="str">
        <f>_xlfn.XLOOKUP($C78,[1]Athletes!$A$2:$A$501,[1]Athletes!$J$2:$J$501)</f>
        <v>Under 11</v>
      </c>
      <c r="G78" t="s">
        <v>177</v>
      </c>
      <c r="H78">
        <v>1</v>
      </c>
      <c r="I78" s="1">
        <v>1</v>
      </c>
      <c r="J78" s="1">
        <v>293</v>
      </c>
      <c r="K78" t="str">
        <f>_xlfn.XLOOKUP($J78,[1]Athletes!$A$2:$A$501,[1]Athletes!$E$2:$E$501)</f>
        <v>Matthew MC GUINNESS</v>
      </c>
      <c r="L78" t="str">
        <f>_xlfn.XLOOKUP($J78,[1]Athletes!$A$2:$A$501,[1]Athletes!$G$2:$G$501)</f>
        <v>Blackrock (Louth) A.C.</v>
      </c>
      <c r="M78" t="str">
        <f>_xlfn.XLOOKUP($J78,[1]Athletes!$A$2:$A$501,[1]Athletes!$J$2:$J$501)</f>
        <v>Under 11</v>
      </c>
      <c r="N78" t="s">
        <v>201</v>
      </c>
      <c r="O78">
        <v>1</v>
      </c>
    </row>
    <row r="79" spans="2:15" x14ac:dyDescent="0.25">
      <c r="B79" s="1">
        <v>2</v>
      </c>
      <c r="C79" s="1">
        <v>373</v>
      </c>
      <c r="D79" t="str">
        <f>_xlfn.XLOOKUP($C79,[1]Athletes!$A$2:$A$501,[1]Athletes!$E$2:$E$501)</f>
        <v>Dearbhla JOHNSTON</v>
      </c>
      <c r="E79" t="str">
        <f>_xlfn.XLOOKUP($C79,[1]Athletes!$A$2:$A$501,[1]Athletes!$G$2:$G$501)</f>
        <v>Drogheda and District A.C.</v>
      </c>
      <c r="F79" t="str">
        <f>_xlfn.XLOOKUP($C79,[1]Athletes!$A$2:$A$501,[1]Athletes!$J$2:$J$501)</f>
        <v>Under 11</v>
      </c>
      <c r="G79" t="s">
        <v>178</v>
      </c>
      <c r="H79">
        <v>3</v>
      </c>
      <c r="I79" s="1">
        <v>2</v>
      </c>
      <c r="J79" s="1">
        <v>241</v>
      </c>
      <c r="K79" t="str">
        <f>_xlfn.XLOOKUP($J79,[1]Athletes!$A$2:$A$501,[1]Athletes!$E$2:$E$501)</f>
        <v>Ruairí COONEY</v>
      </c>
      <c r="L79" t="str">
        <f>_xlfn.XLOOKUP($J79,[1]Athletes!$A$2:$A$501,[1]Athletes!$G$2:$G$501)</f>
        <v>Ace Athletics Club</v>
      </c>
      <c r="M79" t="str">
        <f>_xlfn.XLOOKUP($J79,[1]Athletes!$A$2:$A$501,[1]Athletes!$J$2:$J$501)</f>
        <v>Under 11</v>
      </c>
      <c r="N79" t="s">
        <v>202</v>
      </c>
      <c r="O79">
        <v>3</v>
      </c>
    </row>
    <row r="80" spans="2:15" x14ac:dyDescent="0.25">
      <c r="B80" s="1">
        <v>3</v>
      </c>
      <c r="C80" s="1">
        <v>264</v>
      </c>
      <c r="D80" t="str">
        <f>_xlfn.XLOOKUP($C80,[1]Athletes!$A$2:$A$501,[1]Athletes!$E$2:$E$501)</f>
        <v>Freya DURNIN</v>
      </c>
      <c r="E80" t="str">
        <f>_xlfn.XLOOKUP($C80,[1]Athletes!$A$2:$A$501,[1]Athletes!$G$2:$G$501)</f>
        <v>Ardee and District A.C.</v>
      </c>
      <c r="F80" t="str">
        <f>_xlfn.XLOOKUP($C80,[1]Athletes!$A$2:$A$501,[1]Athletes!$J$2:$J$501)</f>
        <v>Under 11</v>
      </c>
      <c r="G80" t="s">
        <v>179</v>
      </c>
      <c r="H80">
        <v>4</v>
      </c>
      <c r="I80" s="1">
        <v>3</v>
      </c>
      <c r="J80" s="1">
        <v>567</v>
      </c>
      <c r="K80" t="str">
        <f>_xlfn.XLOOKUP($J80,[1]Athletes!$A$2:$A$501,[1]Athletes!$E$2:$E$501)</f>
        <v>Liam LYNCH</v>
      </c>
      <c r="L80" t="str">
        <f>_xlfn.XLOOKUP($J80,[1]Athletes!$A$2:$A$501,[1]Athletes!$G$2:$G$501)</f>
        <v>Dunleer A.C.</v>
      </c>
      <c r="M80" t="str">
        <f>_xlfn.XLOOKUP($J80,[1]Athletes!$A$2:$A$501,[1]Athletes!$J$2:$J$501)</f>
        <v>Under 11</v>
      </c>
      <c r="N80" t="s">
        <v>203</v>
      </c>
      <c r="O80">
        <v>4</v>
      </c>
    </row>
    <row r="81" spans="2:15" x14ac:dyDescent="0.25">
      <c r="B81" s="1">
        <v>4</v>
      </c>
      <c r="C81" s="1">
        <v>583</v>
      </c>
      <c r="D81" t="str">
        <f>_xlfn.XLOOKUP($C81,[1]Athletes!$A$2:$A$501,[1]Athletes!$E$2:$E$501)</f>
        <v>Erin GALLAGHER</v>
      </c>
      <c r="E81" t="str">
        <f>_xlfn.XLOOKUP($C81,[1]Athletes!$A$2:$A$501,[1]Athletes!$G$2:$G$501)</f>
        <v>Glenmore A.C.</v>
      </c>
      <c r="F81" t="str">
        <f>_xlfn.XLOOKUP($C81,[1]Athletes!$A$2:$A$501,[1]Athletes!$J$2:$J$501)</f>
        <v>Under 11</v>
      </c>
      <c r="G81" t="s">
        <v>180</v>
      </c>
      <c r="H81">
        <v>6</v>
      </c>
      <c r="I81" s="1">
        <v>4</v>
      </c>
      <c r="J81" s="1">
        <v>612</v>
      </c>
      <c r="K81" t="str">
        <f>_xlfn.XLOOKUP($J81,[1]Athletes!$A$2:$A$501,[1]Athletes!$E$2:$E$501)</f>
        <v>James DUFFY</v>
      </c>
      <c r="L81" t="str">
        <f>_xlfn.XLOOKUP($J81,[1]Athletes!$A$2:$A$501,[1]Athletes!$G$2:$G$501)</f>
        <v>Glenmore A.C.</v>
      </c>
      <c r="M81" t="str">
        <f>_xlfn.XLOOKUP($J81,[1]Athletes!$A$2:$A$501,[1]Athletes!$J$2:$J$501)</f>
        <v>Under 11</v>
      </c>
      <c r="N81" t="s">
        <v>204</v>
      </c>
      <c r="O81">
        <v>6</v>
      </c>
    </row>
    <row r="82" spans="2:15" x14ac:dyDescent="0.25">
      <c r="B82" s="1">
        <v>5</v>
      </c>
      <c r="C82" s="1">
        <v>467</v>
      </c>
      <c r="D82" t="str">
        <f>_xlfn.XLOOKUP($C82,[1]Athletes!$A$2:$A$501,[1]Athletes!$E$2:$E$501)</f>
        <v>Eabha PRENDERGAST</v>
      </c>
      <c r="E82" t="str">
        <f>_xlfn.XLOOKUP($C82,[1]Athletes!$A$2:$A$501,[1]Athletes!$G$2:$G$501)</f>
        <v>Dundalk St. Gerards A.C.</v>
      </c>
      <c r="F82" t="str">
        <f>_xlfn.XLOOKUP($C82,[1]Athletes!$A$2:$A$501,[1]Athletes!$J$2:$J$501)</f>
        <v>Under 11</v>
      </c>
      <c r="G82" t="s">
        <v>181</v>
      </c>
      <c r="H82">
        <v>10</v>
      </c>
      <c r="I82" s="1">
        <v>5</v>
      </c>
      <c r="J82" s="1">
        <v>497</v>
      </c>
      <c r="K82" t="str">
        <f>_xlfn.XLOOKUP($J82,[1]Athletes!$A$2:$A$501,[1]Athletes!$E$2:$E$501)</f>
        <v>Sean KENNY</v>
      </c>
      <c r="L82" t="str">
        <f>_xlfn.XLOOKUP($J82,[1]Athletes!$A$2:$A$501,[1]Athletes!$G$2:$G$501)</f>
        <v>Dundalk St. Gerards A.C.</v>
      </c>
      <c r="M82" t="str">
        <f>_xlfn.XLOOKUP($J82,[1]Athletes!$A$2:$A$501,[1]Athletes!$J$2:$J$501)</f>
        <v>Under 11</v>
      </c>
      <c r="N82" t="s">
        <v>205</v>
      </c>
    </row>
    <row r="83" spans="2:15" x14ac:dyDescent="0.25">
      <c r="B83" s="1">
        <v>6</v>
      </c>
      <c r="C83" s="1">
        <v>230</v>
      </c>
      <c r="D83" t="str">
        <f>_xlfn.XLOOKUP($C83,[1]Athletes!$A$2:$A$501,[1]Athletes!$E$2:$E$501)</f>
        <v>Niamh LYNCH</v>
      </c>
      <c r="E83" t="str">
        <f>_xlfn.XLOOKUP($C83,[1]Athletes!$A$2:$A$501,[1]Athletes!$G$2:$G$501)</f>
        <v>Ace Athletics Club</v>
      </c>
      <c r="F83" t="str">
        <f>_xlfn.XLOOKUP($C83,[1]Athletes!$A$2:$A$501,[1]Athletes!$J$2:$J$501)</f>
        <v>Under 11</v>
      </c>
      <c r="G83" t="s">
        <v>182</v>
      </c>
      <c r="H83">
        <v>11</v>
      </c>
      <c r="I83" s="1">
        <v>6</v>
      </c>
      <c r="J83" s="1">
        <v>274</v>
      </c>
      <c r="K83" t="str">
        <f>_xlfn.XLOOKUP($J83,[1]Athletes!$A$2:$A$501,[1]Athletes!$E$2:$E$501)</f>
        <v>Tom MCKEOWN</v>
      </c>
      <c r="L83" t="str">
        <f>_xlfn.XLOOKUP($J83,[1]Athletes!$A$2:$A$501,[1]Athletes!$G$2:$G$501)</f>
        <v>Ardee and District A.C.</v>
      </c>
      <c r="M83" t="str">
        <f>_xlfn.XLOOKUP($J83,[1]Athletes!$A$2:$A$501,[1]Athletes!$J$2:$J$501)</f>
        <v>Under 11</v>
      </c>
      <c r="N83" t="s">
        <v>206</v>
      </c>
    </row>
    <row r="84" spans="2:15" x14ac:dyDescent="0.25">
      <c r="B84" s="1">
        <v>7</v>
      </c>
      <c r="C84" s="1">
        <v>679</v>
      </c>
      <c r="D84" t="str">
        <f>_xlfn.XLOOKUP($C84,[1]Athletes!$A$2:$A$501,[1]Athletes!$E$2:$E$501)</f>
        <v>Abbie MURPHY</v>
      </c>
      <c r="E84" t="str">
        <f>_xlfn.XLOOKUP($C84,[1]Athletes!$A$2:$A$501,[1]Athletes!$G$2:$G$501)</f>
        <v>St. Peter's A.C.</v>
      </c>
      <c r="F84" t="str">
        <f>_xlfn.XLOOKUP($C84,[1]Athletes!$A$2:$A$501,[1]Athletes!$J$2:$J$501)</f>
        <v>Under 11</v>
      </c>
      <c r="G84" t="s">
        <v>183</v>
      </c>
      <c r="H84">
        <v>13</v>
      </c>
      <c r="I84" s="1">
        <v>7</v>
      </c>
      <c r="J84" s="1">
        <v>566</v>
      </c>
      <c r="K84" t="str">
        <f>_xlfn.XLOOKUP($J84,[1]Athletes!$A$2:$A$501,[1]Athletes!$E$2:$E$501)</f>
        <v>Stanley LAVERY</v>
      </c>
      <c r="L84" t="str">
        <f>_xlfn.XLOOKUP($J84,[1]Athletes!$A$2:$A$501,[1]Athletes!$G$2:$G$501)</f>
        <v>Dunleer A.C.</v>
      </c>
      <c r="M84" t="str">
        <f>_xlfn.XLOOKUP($J84,[1]Athletes!$A$2:$A$501,[1]Athletes!$J$2:$J$501)</f>
        <v>Under 11</v>
      </c>
      <c r="N84" t="s">
        <v>207</v>
      </c>
    </row>
    <row r="85" spans="2:15" x14ac:dyDescent="0.25">
      <c r="B85" s="1">
        <v>8</v>
      </c>
      <c r="C85" s="1">
        <v>375</v>
      </c>
      <c r="D85" t="str">
        <f>_xlfn.XLOOKUP($C85,[1]Athletes!$A$2:$A$501,[1]Athletes!$E$2:$E$501)</f>
        <v>Mikaela MC LEER</v>
      </c>
      <c r="E85" t="str">
        <f>_xlfn.XLOOKUP($C85,[1]Athletes!$A$2:$A$501,[1]Athletes!$G$2:$G$501)</f>
        <v>Drogheda and District A.C.</v>
      </c>
      <c r="F85" t="str">
        <f>_xlfn.XLOOKUP($C85,[1]Athletes!$A$2:$A$501,[1]Athletes!$J$2:$J$501)</f>
        <v>Under 11</v>
      </c>
      <c r="G85" t="s">
        <v>184</v>
      </c>
      <c r="I85" s="1">
        <v>8</v>
      </c>
      <c r="J85" s="1">
        <v>629</v>
      </c>
      <c r="K85" t="str">
        <f>_xlfn.XLOOKUP($J85,[1]Athletes!$A$2:$A$501,[1]Athletes!$E$2:$E$501)</f>
        <v>Adam MC DONALD</v>
      </c>
      <c r="L85" t="str">
        <f>_xlfn.XLOOKUP($J85,[1]Athletes!$A$2:$A$501,[1]Athletes!$G$2:$G$501)</f>
        <v>Glenmore A.C.</v>
      </c>
      <c r="M85" t="str">
        <f>_xlfn.XLOOKUP($J85,[1]Athletes!$A$2:$A$501,[1]Athletes!$J$2:$J$501)</f>
        <v>Under 11</v>
      </c>
      <c r="N85" t="s">
        <v>208</v>
      </c>
    </row>
    <row r="86" spans="2:15" x14ac:dyDescent="0.25">
      <c r="B86" s="1">
        <v>9</v>
      </c>
      <c r="C86" s="1">
        <v>654</v>
      </c>
      <c r="D86" t="str">
        <f>_xlfn.XLOOKUP($C86,[1]Athletes!$A$2:$A$501,[1]Athletes!$E$2:$E$501)</f>
        <v>Shauna FLYNN</v>
      </c>
      <c r="E86" t="str">
        <f>_xlfn.XLOOKUP($C86,[1]Athletes!$A$2:$A$501,[1]Athletes!$G$2:$G$501)</f>
        <v>Redeemer A.C.</v>
      </c>
      <c r="F86" t="str">
        <f>_xlfn.XLOOKUP($C86,[1]Athletes!$A$2:$A$501,[1]Athletes!$J$2:$J$501)</f>
        <v>Under 11</v>
      </c>
      <c r="G86" t="s">
        <v>185</v>
      </c>
      <c r="I86" s="1">
        <v>9</v>
      </c>
      <c r="J86" s="1">
        <v>638</v>
      </c>
      <c r="K86" t="str">
        <f>_xlfn.XLOOKUP($J86,[1]Athletes!$A$2:$A$501,[1]Athletes!$E$2:$E$501)</f>
        <v>Caillum MURPHY</v>
      </c>
      <c r="L86" t="str">
        <f>_xlfn.XLOOKUP($J86,[1]Athletes!$A$2:$A$501,[1]Athletes!$G$2:$G$501)</f>
        <v>Glenmore A.C.</v>
      </c>
      <c r="M86" t="str">
        <f>_xlfn.XLOOKUP($J86,[1]Athletes!$A$2:$A$501,[1]Athletes!$J$2:$J$501)</f>
        <v>Under 11</v>
      </c>
      <c r="N86" t="s">
        <v>209</v>
      </c>
    </row>
    <row r="87" spans="2:15" x14ac:dyDescent="0.25">
      <c r="B87" s="1">
        <v>10</v>
      </c>
      <c r="C87" s="1">
        <v>433</v>
      </c>
      <c r="D87" t="str">
        <f>_xlfn.XLOOKUP($C87,[1]Athletes!$A$2:$A$501,[1]Athletes!$E$2:$E$501)</f>
        <v>Elizabeth BERGIN</v>
      </c>
      <c r="E87" t="str">
        <f>_xlfn.XLOOKUP($C87,[1]Athletes!$A$2:$A$501,[1]Athletes!$G$2:$G$501)</f>
        <v>Dundalk St. Gerards A.C.</v>
      </c>
      <c r="F87" t="str">
        <f>_xlfn.XLOOKUP($C87,[1]Athletes!$A$2:$A$501,[1]Athletes!$J$2:$J$501)</f>
        <v>Under 11</v>
      </c>
      <c r="G87" t="s">
        <v>186</v>
      </c>
      <c r="I87" s="1">
        <v>10</v>
      </c>
      <c r="J87" s="1">
        <v>289</v>
      </c>
      <c r="K87" t="str">
        <f>_xlfn.XLOOKUP($J87,[1]Athletes!$A$2:$A$501,[1]Athletes!$E$2:$E$501)</f>
        <v>Fionn CRANNY</v>
      </c>
      <c r="L87" t="str">
        <f>_xlfn.XLOOKUP($J87,[1]Athletes!$A$2:$A$501,[1]Athletes!$G$2:$G$501)</f>
        <v>Blackrock (Louth) A.C.</v>
      </c>
      <c r="M87" t="str">
        <f>_xlfn.XLOOKUP($J87,[1]Athletes!$A$2:$A$501,[1]Athletes!$J$2:$J$501)</f>
        <v>Under 11</v>
      </c>
      <c r="N87" t="s">
        <v>210</v>
      </c>
    </row>
    <row r="88" spans="2:15" x14ac:dyDescent="0.25">
      <c r="B88" s="1">
        <v>11</v>
      </c>
      <c r="C88" s="1">
        <v>586</v>
      </c>
      <c r="D88" t="str">
        <f>_xlfn.XLOOKUP($C88,[1]Athletes!$A$2:$A$501,[1]Athletes!$E$2:$E$501)</f>
        <v>Annie HANRATTY</v>
      </c>
      <c r="E88" t="str">
        <f>_xlfn.XLOOKUP($C88,[1]Athletes!$A$2:$A$501,[1]Athletes!$G$2:$G$501)</f>
        <v>Glenmore A.C.</v>
      </c>
      <c r="F88" t="str">
        <f>_xlfn.XLOOKUP($C88,[1]Athletes!$A$2:$A$501,[1]Athletes!$J$2:$J$501)</f>
        <v>Under 11</v>
      </c>
      <c r="G88" t="s">
        <v>187</v>
      </c>
      <c r="I88" s="1">
        <v>11</v>
      </c>
      <c r="J88" s="1">
        <v>285</v>
      </c>
      <c r="K88" t="str">
        <f>_xlfn.XLOOKUP($J88,[1]Athletes!$A$2:$A$501,[1]Athletes!$E$2:$E$501)</f>
        <v>Seán BRODERICK</v>
      </c>
      <c r="L88" t="str">
        <f>_xlfn.XLOOKUP($J88,[1]Athletes!$A$2:$A$501,[1]Athletes!$G$2:$G$501)</f>
        <v>Blackrock (Louth) A.C.</v>
      </c>
      <c r="M88" t="str">
        <f>_xlfn.XLOOKUP($J88,[1]Athletes!$A$2:$A$501,[1]Athletes!$J$2:$J$501)</f>
        <v>Under 11</v>
      </c>
      <c r="N88" t="s">
        <v>211</v>
      </c>
    </row>
    <row r="89" spans="2:15" x14ac:dyDescent="0.25">
      <c r="B89" s="1">
        <v>12</v>
      </c>
      <c r="C89" s="1">
        <v>466</v>
      </c>
      <c r="D89" t="str">
        <f>_xlfn.XLOOKUP($C89,[1]Athletes!$A$2:$A$501,[1]Athletes!$E$2:$E$501)</f>
        <v>Aoife NITSCH-MCARDLE</v>
      </c>
      <c r="E89" t="str">
        <f>_xlfn.XLOOKUP($C89,[1]Athletes!$A$2:$A$501,[1]Athletes!$G$2:$G$501)</f>
        <v>Dundalk St. Gerards A.C.</v>
      </c>
      <c r="F89" t="str">
        <f>_xlfn.XLOOKUP($C89,[1]Athletes!$A$2:$A$501,[1]Athletes!$J$2:$J$501)</f>
        <v>Under 11</v>
      </c>
      <c r="G89" t="s">
        <v>188</v>
      </c>
      <c r="I89" s="1"/>
    </row>
    <row r="92" spans="2:15" x14ac:dyDescent="0.25">
      <c r="B92" s="8" t="s">
        <v>81</v>
      </c>
      <c r="C92" s="8"/>
      <c r="D92" s="8"/>
      <c r="E92" s="8"/>
      <c r="F92" s="8"/>
      <c r="G92" s="8"/>
      <c r="I92" s="8" t="s">
        <v>82</v>
      </c>
      <c r="J92" s="8"/>
      <c r="K92" s="8"/>
      <c r="L92" s="8"/>
      <c r="M92" s="8"/>
      <c r="N92" s="8"/>
    </row>
    <row r="93" spans="2:15" x14ac:dyDescent="0.25">
      <c r="B93" s="1" t="s">
        <v>0</v>
      </c>
      <c r="C93" s="1" t="s">
        <v>1</v>
      </c>
      <c r="D93" t="s">
        <v>2</v>
      </c>
      <c r="E93" t="s">
        <v>3</v>
      </c>
      <c r="F93" t="s">
        <v>8</v>
      </c>
      <c r="G93" t="s">
        <v>4</v>
      </c>
      <c r="I93" s="1" t="s">
        <v>0</v>
      </c>
      <c r="J93" s="1" t="s">
        <v>1</v>
      </c>
      <c r="K93" t="s">
        <v>2</v>
      </c>
      <c r="L93" t="s">
        <v>3</v>
      </c>
      <c r="M93" t="s">
        <v>8</v>
      </c>
      <c r="N93" t="s">
        <v>4</v>
      </c>
    </row>
    <row r="94" spans="2:15" x14ac:dyDescent="0.25">
      <c r="B94" s="1">
        <v>1</v>
      </c>
      <c r="C94" s="1">
        <v>443</v>
      </c>
      <c r="D94" t="str">
        <f>_xlfn.XLOOKUP($C94,[1]Athletes!$A$2:$A$501,[1]Athletes!$E$2:$E$501)</f>
        <v>Èabha DURNIN</v>
      </c>
      <c r="E94" t="str">
        <f>_xlfn.XLOOKUP($C94,[1]Athletes!$A$2:$A$501,[1]Athletes!$G$2:$G$501)</f>
        <v>Dundalk St. Gerards A.C.</v>
      </c>
      <c r="F94" t="str">
        <f>_xlfn.XLOOKUP($C94,[1]Athletes!$A$2:$A$501,[1]Athletes!$J$2:$J$501)</f>
        <v>Under 11</v>
      </c>
      <c r="G94" t="s">
        <v>367</v>
      </c>
      <c r="I94" s="1">
        <v>1</v>
      </c>
      <c r="J94" s="1">
        <v>681</v>
      </c>
      <c r="K94" t="str">
        <f>_xlfn.XLOOKUP($J94,[1]Athletes!$A$2:$A$501,[1]Athletes!$E$2:$E$501)</f>
        <v>Colm DUFF</v>
      </c>
      <c r="L94" t="str">
        <f>_xlfn.XLOOKUP($J94,[1]Athletes!$A$2:$A$501,[1]Athletes!$G$2:$G$501)</f>
        <v>St. Peter's A.C.</v>
      </c>
      <c r="M94" t="str">
        <f>_xlfn.XLOOKUP($J94,[1]Athletes!$A$2:$A$501,[1]Athletes!$J$2:$J$501)</f>
        <v>Under 11</v>
      </c>
      <c r="N94" t="s">
        <v>212</v>
      </c>
      <c r="O94">
        <v>1</v>
      </c>
    </row>
    <row r="95" spans="2:15" x14ac:dyDescent="0.25">
      <c r="B95" s="1">
        <v>2</v>
      </c>
      <c r="C95" s="1">
        <v>310</v>
      </c>
      <c r="D95" t="str">
        <f>_xlfn.XLOOKUP($C95,[1]Athletes!$A$2:$A$501,[1]Athletes!$E$2:$E$501)</f>
        <v>Caitlin HUGHES</v>
      </c>
      <c r="E95" t="str">
        <f>_xlfn.XLOOKUP($C95,[1]Athletes!$A$2:$A$501,[1]Athletes!$G$2:$G$501)</f>
        <v>Boyne A.C.</v>
      </c>
      <c r="F95" t="str">
        <f>_xlfn.XLOOKUP($C95,[1]Athletes!$A$2:$A$501,[1]Athletes!$J$2:$J$501)</f>
        <v>Under 11</v>
      </c>
      <c r="G95" t="s">
        <v>189</v>
      </c>
      <c r="I95" s="1">
        <v>2</v>
      </c>
      <c r="J95" s="1">
        <v>623</v>
      </c>
      <c r="K95" t="str">
        <f>_xlfn.XLOOKUP($J95,[1]Athletes!$A$2:$A$501,[1]Athletes!$E$2:$E$501)</f>
        <v>Jamie KANE</v>
      </c>
      <c r="L95" t="str">
        <f>_xlfn.XLOOKUP($J95,[1]Athletes!$A$2:$A$501,[1]Athletes!$G$2:$G$501)</f>
        <v>Glenmore A.C.</v>
      </c>
      <c r="M95" t="str">
        <f>_xlfn.XLOOKUP($J95,[1]Athletes!$A$2:$A$501,[1]Athletes!$J$2:$J$501)</f>
        <v>Under 11</v>
      </c>
      <c r="N95" t="s">
        <v>213</v>
      </c>
      <c r="O95">
        <v>3</v>
      </c>
    </row>
    <row r="96" spans="2:15" x14ac:dyDescent="0.25">
      <c r="B96" s="1">
        <v>3</v>
      </c>
      <c r="C96" s="1">
        <v>675</v>
      </c>
      <c r="D96" t="str">
        <f>_xlfn.XLOOKUP($C96,[1]Athletes!$A$2:$A$501,[1]Athletes!$E$2:$E$501)</f>
        <v>Ellen MC COURT</v>
      </c>
      <c r="E96" t="str">
        <f>_xlfn.XLOOKUP($C96,[1]Athletes!$A$2:$A$501,[1]Athletes!$G$2:$G$501)</f>
        <v>St. Peter's A.C.</v>
      </c>
      <c r="F96" t="str">
        <f>_xlfn.XLOOKUP($C96,[1]Athletes!$A$2:$A$501,[1]Athletes!$J$2:$J$501)</f>
        <v>Under 11</v>
      </c>
      <c r="G96" t="s">
        <v>190</v>
      </c>
      <c r="I96" s="1">
        <v>3</v>
      </c>
      <c r="J96" s="1">
        <v>557</v>
      </c>
      <c r="K96" t="str">
        <f>_xlfn.XLOOKUP($J96,[1]Athletes!$A$2:$A$501,[1]Athletes!$E$2:$E$501)</f>
        <v>Cormac DOYLE</v>
      </c>
      <c r="L96" t="str">
        <f>_xlfn.XLOOKUP($J96,[1]Athletes!$A$2:$A$501,[1]Athletes!$G$2:$G$501)</f>
        <v>Dunleer A.C.</v>
      </c>
      <c r="M96" t="str">
        <f>_xlfn.XLOOKUP($J96,[1]Athletes!$A$2:$A$501,[1]Athletes!$J$2:$J$501)</f>
        <v>Under 11</v>
      </c>
      <c r="N96" t="s">
        <v>214</v>
      </c>
      <c r="O96">
        <v>4</v>
      </c>
    </row>
    <row r="97" spans="2:15" x14ac:dyDescent="0.25">
      <c r="B97" s="1">
        <v>4</v>
      </c>
      <c r="C97" s="1">
        <v>441</v>
      </c>
      <c r="D97" t="str">
        <f>_xlfn.XLOOKUP($C97,[1]Athletes!$A$2:$A$501,[1]Athletes!$E$2:$E$501)</f>
        <v>Grace CULLIGAN</v>
      </c>
      <c r="E97" t="str">
        <f>_xlfn.XLOOKUP($C97,[1]Athletes!$A$2:$A$501,[1]Athletes!$G$2:$G$501)</f>
        <v>Dundalk St. Gerards A.C.</v>
      </c>
      <c r="F97" t="str">
        <f>_xlfn.XLOOKUP($C97,[1]Athletes!$A$2:$A$501,[1]Athletes!$J$2:$J$501)</f>
        <v>Under 11</v>
      </c>
      <c r="G97" t="s">
        <v>191</v>
      </c>
      <c r="I97" s="1">
        <v>4</v>
      </c>
      <c r="J97" s="1">
        <v>396</v>
      </c>
      <c r="K97" t="str">
        <f>_xlfn.XLOOKUP($J97,[1]Athletes!$A$2:$A$501,[1]Athletes!$E$2:$E$501)</f>
        <v>Cian BOLTON</v>
      </c>
      <c r="L97" t="str">
        <f>_xlfn.XLOOKUP($J97,[1]Athletes!$A$2:$A$501,[1]Athletes!$G$2:$G$501)</f>
        <v>Drogheda and District A.C.</v>
      </c>
      <c r="M97" t="str">
        <f>_xlfn.XLOOKUP($J97,[1]Athletes!$A$2:$A$501,[1]Athletes!$J$2:$J$501)</f>
        <v>Under 11</v>
      </c>
      <c r="N97" t="s">
        <v>215</v>
      </c>
      <c r="O97">
        <v>6</v>
      </c>
    </row>
    <row r="98" spans="2:15" x14ac:dyDescent="0.25">
      <c r="B98" s="1">
        <v>5</v>
      </c>
      <c r="C98" s="1">
        <v>580</v>
      </c>
      <c r="D98" t="str">
        <f>_xlfn.XLOOKUP($C98,[1]Athletes!$A$2:$A$501,[1]Athletes!$E$2:$E$501)</f>
        <v>Aoibheann FINNEGAN</v>
      </c>
      <c r="E98" t="str">
        <f>_xlfn.XLOOKUP($C98,[1]Athletes!$A$2:$A$501,[1]Athletes!$G$2:$G$501)</f>
        <v>Glenmore A.C.</v>
      </c>
      <c r="F98" t="str">
        <f>_xlfn.XLOOKUP($C98,[1]Athletes!$A$2:$A$501,[1]Athletes!$J$2:$J$501)</f>
        <v>Under 11</v>
      </c>
      <c r="G98" t="s">
        <v>192</v>
      </c>
      <c r="I98" s="1">
        <v>5</v>
      </c>
      <c r="J98" s="1">
        <v>300</v>
      </c>
      <c r="K98" t="str">
        <f>_xlfn.XLOOKUP($J98,[1]Athletes!$A$2:$A$501,[1]Athletes!$E$2:$E$501)</f>
        <v>Shay WALSH</v>
      </c>
      <c r="L98" t="str">
        <f>_xlfn.XLOOKUP($J98,[1]Athletes!$A$2:$A$501,[1]Athletes!$G$2:$G$501)</f>
        <v>Blackrock (Louth) A.C.</v>
      </c>
      <c r="M98" t="str">
        <f>_xlfn.XLOOKUP($J98,[1]Athletes!$A$2:$A$501,[1]Athletes!$J$2:$J$501)</f>
        <v>Under 11</v>
      </c>
      <c r="N98" t="s">
        <v>216</v>
      </c>
    </row>
    <row r="99" spans="2:15" x14ac:dyDescent="0.25">
      <c r="B99" s="1">
        <v>6</v>
      </c>
      <c r="C99" s="1">
        <v>387</v>
      </c>
      <c r="D99" t="str">
        <f>_xlfn.XLOOKUP($C99,[1]Athletes!$A$2:$A$501,[1]Athletes!$E$2:$E$501)</f>
        <v>Keeley NOLAN</v>
      </c>
      <c r="E99" t="str">
        <f>_xlfn.XLOOKUP($C99,[1]Athletes!$A$2:$A$501,[1]Athletes!$G$2:$G$501)</f>
        <v>Drogheda and District A.C.</v>
      </c>
      <c r="F99" t="str">
        <f>_xlfn.XLOOKUP($C99,[1]Athletes!$A$2:$A$501,[1]Athletes!$J$2:$J$501)</f>
        <v>Under 11</v>
      </c>
      <c r="G99" t="s">
        <v>193</v>
      </c>
      <c r="I99" s="1">
        <v>6</v>
      </c>
      <c r="J99" s="1">
        <v>523</v>
      </c>
      <c r="K99" t="str">
        <f>_xlfn.XLOOKUP($J99,[1]Athletes!$A$2:$A$501,[1]Athletes!$E$2:$E$501)</f>
        <v>Fionn WELDON GRANT</v>
      </c>
      <c r="L99" t="str">
        <f>_xlfn.XLOOKUP($J99,[1]Athletes!$A$2:$A$501,[1]Athletes!$G$2:$G$501)</f>
        <v>Dundalk St. Gerards A.C.</v>
      </c>
      <c r="M99" t="str">
        <f>_xlfn.XLOOKUP($J99,[1]Athletes!$A$2:$A$501,[1]Athletes!$J$2:$J$501)</f>
        <v>Under 11</v>
      </c>
      <c r="N99" t="s">
        <v>217</v>
      </c>
    </row>
    <row r="100" spans="2:15" x14ac:dyDescent="0.25">
      <c r="B100" s="1">
        <v>7</v>
      </c>
      <c r="C100" s="1">
        <v>263</v>
      </c>
      <c r="D100" t="str">
        <f>_xlfn.XLOOKUP($C100,[1]Athletes!$A$2:$A$501,[1]Athletes!$E$2:$E$501)</f>
        <v>Hannah DUFFY</v>
      </c>
      <c r="E100" t="str">
        <f>_xlfn.XLOOKUP($C100,[1]Athletes!$A$2:$A$501,[1]Athletes!$G$2:$G$501)</f>
        <v>Ardee and District A.C.</v>
      </c>
      <c r="F100" t="str">
        <f>_xlfn.XLOOKUP($C100,[1]Athletes!$A$2:$A$501,[1]Athletes!$J$2:$J$501)</f>
        <v>Under 11</v>
      </c>
      <c r="G100" t="s">
        <v>194</v>
      </c>
      <c r="I100" s="1">
        <v>7</v>
      </c>
      <c r="J100" s="1">
        <v>625</v>
      </c>
      <c r="K100" t="str">
        <f>_xlfn.XLOOKUP($J100,[1]Athletes!$A$2:$A$501,[1]Athletes!$E$2:$E$501)</f>
        <v>Ethan KANE</v>
      </c>
      <c r="L100" t="str">
        <f>_xlfn.XLOOKUP($J100,[1]Athletes!$A$2:$A$501,[1]Athletes!$G$2:$G$501)</f>
        <v>Glenmore A.C.</v>
      </c>
      <c r="M100" t="str">
        <f>_xlfn.XLOOKUP($J100,[1]Athletes!$A$2:$A$501,[1]Athletes!$J$2:$J$501)</f>
        <v>Under 11</v>
      </c>
      <c r="N100" t="s">
        <v>218</v>
      </c>
    </row>
    <row r="101" spans="2:15" x14ac:dyDescent="0.25">
      <c r="B101" s="1">
        <v>8</v>
      </c>
      <c r="C101" s="1">
        <v>447</v>
      </c>
      <c r="D101" t="str">
        <f>_xlfn.XLOOKUP($C101,[1]Athletes!$A$2:$A$501,[1]Athletes!$E$2:$E$501)</f>
        <v>Anna GLADYSZ</v>
      </c>
      <c r="E101" t="str">
        <f>_xlfn.XLOOKUP($C101,[1]Athletes!$A$2:$A$501,[1]Athletes!$G$2:$G$501)</f>
        <v>Dundalk St. Gerards A.C.</v>
      </c>
      <c r="F101" t="str">
        <f>_xlfn.XLOOKUP($C101,[1]Athletes!$A$2:$A$501,[1]Athletes!$J$2:$J$501)</f>
        <v>Under 11</v>
      </c>
      <c r="G101" t="s">
        <v>195</v>
      </c>
      <c r="I101" s="1">
        <v>8</v>
      </c>
      <c r="J101" s="1">
        <v>501</v>
      </c>
      <c r="K101" t="str">
        <f>_xlfn.XLOOKUP($J101,[1]Athletes!$A$2:$A$501,[1]Athletes!$E$2:$E$501)</f>
        <v>Dylan MC ELARNEY</v>
      </c>
      <c r="L101" t="str">
        <f>_xlfn.XLOOKUP($J101,[1]Athletes!$A$2:$A$501,[1]Athletes!$G$2:$G$501)</f>
        <v>Dundalk St. Gerards A.C.</v>
      </c>
      <c r="M101" t="str">
        <f>_xlfn.XLOOKUP($J101,[1]Athletes!$A$2:$A$501,[1]Athletes!$J$2:$J$501)</f>
        <v>Under 11</v>
      </c>
      <c r="N101" t="s">
        <v>219</v>
      </c>
    </row>
    <row r="102" spans="2:15" x14ac:dyDescent="0.25">
      <c r="B102" s="1">
        <v>9</v>
      </c>
      <c r="C102" s="1">
        <v>457</v>
      </c>
      <c r="D102" t="str">
        <f>_xlfn.XLOOKUP($C102,[1]Athletes!$A$2:$A$501,[1]Athletes!$E$2:$E$501)</f>
        <v>Kourtney MC KEEVER</v>
      </c>
      <c r="E102" t="str">
        <f>_xlfn.XLOOKUP($C102,[1]Athletes!$A$2:$A$501,[1]Athletes!$G$2:$G$501)</f>
        <v>Dundalk St. Gerards A.C.</v>
      </c>
      <c r="F102" t="str">
        <f>_xlfn.XLOOKUP($C102,[1]Athletes!$A$2:$A$501,[1]Athletes!$J$2:$J$501)</f>
        <v>Under 11</v>
      </c>
      <c r="G102" t="s">
        <v>196</v>
      </c>
      <c r="I102" s="1">
        <v>9</v>
      </c>
      <c r="J102" s="1">
        <v>494</v>
      </c>
      <c r="K102" t="str">
        <f>_xlfn.XLOOKUP($J102,[1]Athletes!$A$2:$A$501,[1]Athletes!$E$2:$E$501)</f>
        <v>Thomas HUGHES</v>
      </c>
      <c r="L102" t="str">
        <f>_xlfn.XLOOKUP($J102,[1]Athletes!$A$2:$A$501,[1]Athletes!$G$2:$G$501)</f>
        <v>Dundalk St. Gerards A.C.</v>
      </c>
      <c r="M102" t="str">
        <f>_xlfn.XLOOKUP($J102,[1]Athletes!$A$2:$A$501,[1]Athletes!$J$2:$J$501)</f>
        <v>Under 11</v>
      </c>
      <c r="N102" t="s">
        <v>220</v>
      </c>
    </row>
    <row r="103" spans="2:15" x14ac:dyDescent="0.25">
      <c r="B103" s="1">
        <v>10</v>
      </c>
      <c r="C103" s="1">
        <v>283</v>
      </c>
      <c r="D103" t="str">
        <f>_xlfn.XLOOKUP($C103,[1]Athletes!$A$2:$A$501,[1]Athletes!$E$2:$E$501)</f>
        <v>Sophie THORNTON</v>
      </c>
      <c r="E103" t="str">
        <f>_xlfn.XLOOKUP($C103,[1]Athletes!$A$2:$A$501,[1]Athletes!$G$2:$G$501)</f>
        <v>Blackrock (Louth) A.C.</v>
      </c>
      <c r="F103" t="str">
        <f>_xlfn.XLOOKUP($C103,[1]Athletes!$A$2:$A$501,[1]Athletes!$J$2:$J$501)</f>
        <v>Under 11</v>
      </c>
      <c r="G103" t="s">
        <v>197</v>
      </c>
      <c r="I103" s="1">
        <v>10</v>
      </c>
      <c r="J103" s="1">
        <v>296</v>
      </c>
      <c r="K103" t="str">
        <f>_xlfn.XLOOKUP($J103,[1]Athletes!$A$2:$A$501,[1]Athletes!$E$2:$E$501)</f>
        <v>Connor MURPHY</v>
      </c>
      <c r="L103" t="str">
        <f>_xlfn.XLOOKUP($J103,[1]Athletes!$A$2:$A$501,[1]Athletes!$G$2:$G$501)</f>
        <v>Blackrock (Louth) A.C.</v>
      </c>
      <c r="M103" t="str">
        <f>_xlfn.XLOOKUP($J103,[1]Athletes!$A$2:$A$501,[1]Athletes!$J$2:$J$501)</f>
        <v>Under 11</v>
      </c>
      <c r="N103" t="s">
        <v>221</v>
      </c>
    </row>
    <row r="104" spans="2:15" x14ac:dyDescent="0.25">
      <c r="B104" s="1">
        <v>11</v>
      </c>
      <c r="C104" s="1">
        <v>216</v>
      </c>
      <c r="D104" t="str">
        <f>_xlfn.XLOOKUP($C104,[1]Athletes!$A$2:$A$501,[1]Athletes!$E$2:$E$501)</f>
        <v>Sophie BLACK</v>
      </c>
      <c r="E104" t="str">
        <f>_xlfn.XLOOKUP($C104,[1]Athletes!$A$2:$A$501,[1]Athletes!$G$2:$G$501)</f>
        <v>Ace Athletics Club</v>
      </c>
      <c r="F104" t="str">
        <f>_xlfn.XLOOKUP($C104,[1]Athletes!$A$2:$A$501,[1]Athletes!$J$2:$J$501)</f>
        <v>Under 11</v>
      </c>
      <c r="G104" t="s">
        <v>198</v>
      </c>
      <c r="I104" s="1">
        <v>11</v>
      </c>
      <c r="J104" s="1">
        <v>562</v>
      </c>
      <c r="K104" t="str">
        <f>_xlfn.XLOOKUP($J104,[1]Athletes!$A$2:$A$501,[1]Athletes!$E$2:$E$501)</f>
        <v>Lee JOHNSON</v>
      </c>
      <c r="L104" t="str">
        <f>_xlfn.XLOOKUP($J104,[1]Athletes!$A$2:$A$501,[1]Athletes!$G$2:$G$501)</f>
        <v>Dunleer A.C.</v>
      </c>
      <c r="M104" t="str">
        <f>_xlfn.XLOOKUP($J104,[1]Athletes!$A$2:$A$501,[1]Athletes!$J$2:$J$501)</f>
        <v>Under 11</v>
      </c>
      <c r="N104" t="s">
        <v>222</v>
      </c>
    </row>
    <row r="105" spans="2:15" x14ac:dyDescent="0.25">
      <c r="B105" s="1">
        <v>12</v>
      </c>
      <c r="C105" s="1">
        <v>656</v>
      </c>
      <c r="D105" t="str">
        <f>_xlfn.XLOOKUP($C105,[1]Athletes!$A$2:$A$501,[1]Athletes!$E$2:$E$501)</f>
        <v>Aobha MORGAN</v>
      </c>
      <c r="E105" t="str">
        <f>_xlfn.XLOOKUP($C105,[1]Athletes!$A$2:$A$501,[1]Athletes!$G$2:$G$501)</f>
        <v>Redeemer A.C.</v>
      </c>
      <c r="F105" t="str">
        <f>_xlfn.XLOOKUP($C105,[1]Athletes!$A$2:$A$501,[1]Athletes!$J$2:$J$501)</f>
        <v>Under 11</v>
      </c>
      <c r="G105" t="s">
        <v>199</v>
      </c>
      <c r="I105" s="1"/>
    </row>
    <row r="106" spans="2:15" x14ac:dyDescent="0.25">
      <c r="B106" s="1">
        <v>13</v>
      </c>
      <c r="C106" s="1">
        <v>533</v>
      </c>
      <c r="D106" t="str">
        <f>_xlfn.XLOOKUP($C106,[1]Athletes!$A$2:$A$501,[1]Athletes!$E$2:$E$501)</f>
        <v>Eve CAROLAN</v>
      </c>
      <c r="E106" t="str">
        <f>_xlfn.XLOOKUP($C106,[1]Athletes!$A$2:$A$501,[1]Athletes!$G$2:$G$501)</f>
        <v>Dunleer A.C.</v>
      </c>
      <c r="F106" t="str">
        <f>_xlfn.XLOOKUP($C106,[1]Athletes!$A$2:$A$501,[1]Athletes!$J$2:$J$501)</f>
        <v>Under 11</v>
      </c>
      <c r="G106" t="s">
        <v>200</v>
      </c>
      <c r="I106" s="1"/>
    </row>
    <row r="109" spans="2:15" x14ac:dyDescent="0.25">
      <c r="B109" s="8" t="s">
        <v>86</v>
      </c>
      <c r="C109" s="8"/>
      <c r="D109" s="8"/>
      <c r="E109" s="8"/>
      <c r="F109" s="8"/>
      <c r="G109" s="8"/>
      <c r="I109" s="8" t="s">
        <v>83</v>
      </c>
      <c r="J109" s="8"/>
      <c r="K109" s="8"/>
      <c r="L109" s="8"/>
      <c r="M109" s="8"/>
      <c r="N109" s="8"/>
    </row>
    <row r="110" spans="2:15" x14ac:dyDescent="0.25">
      <c r="B110" s="1" t="s">
        <v>0</v>
      </c>
      <c r="C110" s="1" t="s">
        <v>1</v>
      </c>
      <c r="D110" t="s">
        <v>2</v>
      </c>
      <c r="E110" t="s">
        <v>3</v>
      </c>
      <c r="F110" t="s">
        <v>8</v>
      </c>
      <c r="G110" t="s">
        <v>4</v>
      </c>
      <c r="I110" s="1" t="s">
        <v>0</v>
      </c>
      <c r="J110" s="1" t="s">
        <v>1</v>
      </c>
      <c r="K110" t="s">
        <v>2</v>
      </c>
      <c r="L110" t="s">
        <v>3</v>
      </c>
      <c r="M110" t="s">
        <v>8</v>
      </c>
      <c r="N110" t="s">
        <v>4</v>
      </c>
    </row>
    <row r="111" spans="2:15" x14ac:dyDescent="0.25">
      <c r="B111" s="1">
        <v>1</v>
      </c>
      <c r="C111" s="1">
        <v>273</v>
      </c>
      <c r="D111" t="str">
        <f>_xlfn.XLOOKUP($C111,[1]Athletes!$A$2:$A$501,[1]Athletes!$E$2:$E$501)</f>
        <v>Lucy WHELAN</v>
      </c>
      <c r="E111" t="str">
        <f>_xlfn.XLOOKUP($C111,[1]Athletes!$A$2:$A$501,[1]Athletes!$G$2:$G$501)</f>
        <v>Ardee and District A.C.</v>
      </c>
      <c r="F111" t="str">
        <f>_xlfn.XLOOKUP($C111,[1]Athletes!$A$2:$A$501,[1]Athletes!$J$2:$J$501)</f>
        <v>Under 12</v>
      </c>
      <c r="G111" t="s">
        <v>344</v>
      </c>
      <c r="I111" s="1">
        <v>1</v>
      </c>
      <c r="J111" s="1">
        <v>610</v>
      </c>
      <c r="K111" t="str">
        <f>_xlfn.XLOOKUP($J111,[1]Athletes!$A$2:$A$501,[1]Athletes!$E$2:$E$501)</f>
        <v>Conor FINNEGAN</v>
      </c>
      <c r="L111" t="str">
        <f>_xlfn.XLOOKUP($J111,[1]Athletes!$A$2:$A$501,[1]Athletes!$G$2:$G$501)</f>
        <v>Glenmore A.C.</v>
      </c>
      <c r="M111" t="str">
        <f>_xlfn.XLOOKUP($J111,[1]Athletes!$A$2:$A$501,[1]Athletes!$J$2:$J$501)</f>
        <v>Under 12</v>
      </c>
      <c r="N111" t="s">
        <v>310</v>
      </c>
      <c r="O111">
        <v>2</v>
      </c>
    </row>
    <row r="112" spans="2:15" x14ac:dyDescent="0.25">
      <c r="B112" s="1">
        <v>2</v>
      </c>
      <c r="C112" s="1">
        <v>438</v>
      </c>
      <c r="D112" t="str">
        <f>_xlfn.XLOOKUP($C112,[1]Athletes!$A$2:$A$501,[1]Athletes!$E$2:$E$501)</f>
        <v>Sadie CALLAN</v>
      </c>
      <c r="E112" t="str">
        <f>_xlfn.XLOOKUP($C112,[1]Athletes!$A$2:$A$501,[1]Athletes!$G$2:$G$501)</f>
        <v>Dundalk St. Gerards A.C.</v>
      </c>
      <c r="F112" t="str">
        <f>_xlfn.XLOOKUP($C112,[1]Athletes!$A$2:$A$501,[1]Athletes!$J$2:$J$501)</f>
        <v>Under 12</v>
      </c>
      <c r="G112" t="s">
        <v>345</v>
      </c>
      <c r="I112" s="1">
        <v>2</v>
      </c>
      <c r="J112" s="1">
        <v>614</v>
      </c>
      <c r="K112" t="str">
        <f>_xlfn.XLOOKUP($J112,[1]Athletes!$A$2:$A$501,[1]Athletes!$E$2:$E$501)</f>
        <v>Aaron FINNEGAN</v>
      </c>
      <c r="L112" t="str">
        <f>_xlfn.XLOOKUP($J112,[1]Athletes!$A$2:$A$501,[1]Athletes!$G$2:$G$501)</f>
        <v>Glenmore A.C.</v>
      </c>
      <c r="M112" t="str">
        <f>_xlfn.XLOOKUP($J112,[1]Athletes!$A$2:$A$501,[1]Athletes!$J$2:$J$501)</f>
        <v>Under 12</v>
      </c>
      <c r="N112" t="s">
        <v>311</v>
      </c>
    </row>
    <row r="113" spans="2:14" x14ac:dyDescent="0.25">
      <c r="B113" s="1">
        <v>3</v>
      </c>
      <c r="C113" s="1">
        <v>437</v>
      </c>
      <c r="D113" t="str">
        <f>_xlfn.XLOOKUP($C113,[1]Athletes!$A$2:$A$501,[1]Athletes!$E$2:$E$501)</f>
        <v>Charlotte BURDEN</v>
      </c>
      <c r="E113" t="str">
        <f>_xlfn.XLOOKUP($C113,[1]Athletes!$A$2:$A$501,[1]Athletes!$G$2:$G$501)</f>
        <v>Dundalk St. Gerards A.C.</v>
      </c>
      <c r="F113" t="str">
        <f>_xlfn.XLOOKUP($C113,[1]Athletes!$A$2:$A$501,[1]Athletes!$J$2:$J$501)</f>
        <v>Under 12</v>
      </c>
      <c r="G113" t="s">
        <v>346</v>
      </c>
      <c r="I113" s="1">
        <v>3</v>
      </c>
      <c r="J113" s="1">
        <v>620</v>
      </c>
      <c r="K113" t="str">
        <f>_xlfn.XLOOKUP($J113,[1]Athletes!$A$2:$A$501,[1]Athletes!$E$2:$E$501)</f>
        <v>Charlie GALLAGHER</v>
      </c>
      <c r="L113" t="str">
        <f>_xlfn.XLOOKUP($J113,[1]Athletes!$A$2:$A$501,[1]Athletes!$G$2:$G$501)</f>
        <v>Glenmore A.C.</v>
      </c>
      <c r="M113" t="str">
        <f>_xlfn.XLOOKUP($J113,[1]Athletes!$A$2:$A$501,[1]Athletes!$J$2:$J$501)</f>
        <v>Under 12</v>
      </c>
      <c r="N113" t="s">
        <v>312</v>
      </c>
    </row>
    <row r="114" spans="2:14" x14ac:dyDescent="0.25">
      <c r="B114" s="1">
        <v>4</v>
      </c>
      <c r="C114" s="1">
        <v>552</v>
      </c>
      <c r="D114" t="str">
        <f>_xlfn.XLOOKUP($C114,[1]Athletes!$A$2:$A$501,[1]Athletes!$E$2:$E$501)</f>
        <v>Siomha WARD</v>
      </c>
      <c r="E114" t="str">
        <f>_xlfn.XLOOKUP($C114,[1]Athletes!$A$2:$A$501,[1]Athletes!$G$2:$G$501)</f>
        <v>Dunleer A.C.</v>
      </c>
      <c r="F114" t="str">
        <f>_xlfn.XLOOKUP($C114,[1]Athletes!$A$2:$A$501,[1]Athletes!$J$2:$J$501)</f>
        <v>Under 12</v>
      </c>
      <c r="G114" t="s">
        <v>352</v>
      </c>
      <c r="I114" s="1">
        <v>4</v>
      </c>
      <c r="J114" s="1">
        <v>349</v>
      </c>
      <c r="K114" t="str">
        <f>_xlfn.XLOOKUP($J114,[1]Athletes!$A$2:$A$501,[1]Athletes!$E$2:$E$501)</f>
        <v>Luke SPELLMAN</v>
      </c>
      <c r="L114" t="str">
        <f>_xlfn.XLOOKUP($J114,[1]Athletes!$A$2:$A$501,[1]Athletes!$G$2:$G$501)</f>
        <v>Boyne A.C.</v>
      </c>
      <c r="M114" t="str">
        <f>_xlfn.XLOOKUP($J114,[1]Athletes!$A$2:$A$501,[1]Athletes!$J$2:$J$501)</f>
        <v>Under 12</v>
      </c>
      <c r="N114" t="s">
        <v>313</v>
      </c>
    </row>
    <row r="115" spans="2:14" x14ac:dyDescent="0.25">
      <c r="B115" s="1">
        <v>5</v>
      </c>
      <c r="C115" s="1">
        <v>673</v>
      </c>
      <c r="D115" t="str">
        <f>_xlfn.XLOOKUP($C115,[1]Athletes!$A$2:$A$501,[1]Athletes!$E$2:$E$501)</f>
        <v>Anna KELLY</v>
      </c>
      <c r="E115" t="str">
        <f>_xlfn.XLOOKUP($C115,[1]Athletes!$A$2:$A$501,[1]Athletes!$G$2:$G$501)</f>
        <v>St. Peter's A.C.</v>
      </c>
      <c r="F115" t="str">
        <f>_xlfn.XLOOKUP($C115,[1]Athletes!$A$2:$A$501,[1]Athletes!$J$2:$J$501)</f>
        <v>Under 12</v>
      </c>
      <c r="G115" t="s">
        <v>323</v>
      </c>
      <c r="I115" s="1">
        <v>5</v>
      </c>
      <c r="J115" s="1">
        <v>278</v>
      </c>
      <c r="K115" t="str">
        <f>_xlfn.XLOOKUP($J115,[1]Athletes!$A$2:$A$501,[1]Athletes!$E$2:$E$501)</f>
        <v>Frank SANDS</v>
      </c>
      <c r="L115" t="str">
        <f>_xlfn.XLOOKUP($J115,[1]Athletes!$A$2:$A$501,[1]Athletes!$G$2:$G$501)</f>
        <v>Ardee and District A.C.</v>
      </c>
      <c r="M115" t="str">
        <f>_xlfn.XLOOKUP($J115,[1]Athletes!$A$2:$A$501,[1]Athletes!$J$2:$J$501)</f>
        <v>Under 12</v>
      </c>
      <c r="N115" t="s">
        <v>314</v>
      </c>
    </row>
    <row r="116" spans="2:14" x14ac:dyDescent="0.25">
      <c r="B116" s="1">
        <v>6</v>
      </c>
      <c r="C116" s="1">
        <v>459</v>
      </c>
      <c r="D116" t="str">
        <f>_xlfn.XLOOKUP($C116,[1]Athletes!$A$2:$A$501,[1]Athletes!$E$2:$E$501)</f>
        <v>Sadhbh MCGEOUGH</v>
      </c>
      <c r="E116" t="str">
        <f>_xlfn.XLOOKUP($C116,[1]Athletes!$A$2:$A$501,[1]Athletes!$G$2:$G$501)</f>
        <v>Dundalk St. Gerards A.C.</v>
      </c>
      <c r="F116" t="str">
        <f>_xlfn.XLOOKUP($C116,[1]Athletes!$A$2:$A$501,[1]Athletes!$J$2:$J$501)</f>
        <v>Under 12</v>
      </c>
      <c r="G116" t="s">
        <v>347</v>
      </c>
      <c r="I116" s="1">
        <v>6</v>
      </c>
      <c r="J116" s="1">
        <v>341</v>
      </c>
      <c r="K116" t="str">
        <f>_xlfn.XLOOKUP($J116,[1]Athletes!$A$2:$A$501,[1]Athletes!$E$2:$E$501)</f>
        <v>Harry KINGSTON</v>
      </c>
      <c r="L116" t="str">
        <f>_xlfn.XLOOKUP($J116,[1]Athletes!$A$2:$A$501,[1]Athletes!$G$2:$G$501)</f>
        <v>Boyne A.C.</v>
      </c>
      <c r="M116" t="str">
        <f>_xlfn.XLOOKUP($J116,[1]Athletes!$A$2:$A$501,[1]Athletes!$J$2:$J$501)</f>
        <v>Under 12</v>
      </c>
      <c r="N116" t="s">
        <v>315</v>
      </c>
    </row>
    <row r="117" spans="2:14" x14ac:dyDescent="0.25">
      <c r="B117" s="1">
        <v>7</v>
      </c>
      <c r="C117" s="1">
        <v>393</v>
      </c>
      <c r="D117" t="str">
        <f>_xlfn.XLOOKUP($C117,[1]Athletes!$A$2:$A$501,[1]Athletes!$E$2:$E$501)</f>
        <v>Ava XU</v>
      </c>
      <c r="E117" t="str">
        <f>_xlfn.XLOOKUP($C117,[1]Athletes!$A$2:$A$501,[1]Athletes!$G$2:$G$501)</f>
        <v>Drogheda and District A.C.</v>
      </c>
      <c r="F117" t="str">
        <f>_xlfn.XLOOKUP($C117,[1]Athletes!$A$2:$A$501,[1]Athletes!$J$2:$J$501)</f>
        <v>Under 12</v>
      </c>
      <c r="G117" t="s">
        <v>348</v>
      </c>
      <c r="I117" s="1">
        <v>7</v>
      </c>
      <c r="J117" s="1">
        <v>250</v>
      </c>
      <c r="K117" t="str">
        <f>_xlfn.XLOOKUP($J117,[1]Athletes!$A$2:$A$501,[1]Athletes!$E$2:$E$501)</f>
        <v>Joseph MCCANN</v>
      </c>
      <c r="L117" t="str">
        <f>_xlfn.XLOOKUP($J117,[1]Athletes!$A$2:$A$501,[1]Athletes!$G$2:$G$501)</f>
        <v>Ace Athletics Club</v>
      </c>
      <c r="M117" t="str">
        <f>_xlfn.XLOOKUP($J117,[1]Athletes!$A$2:$A$501,[1]Athletes!$J$2:$J$501)</f>
        <v>Under 12</v>
      </c>
      <c r="N117" t="s">
        <v>316</v>
      </c>
    </row>
    <row r="118" spans="2:14" x14ac:dyDescent="0.25">
      <c r="B118" s="1">
        <v>8</v>
      </c>
      <c r="C118" s="1">
        <v>358</v>
      </c>
      <c r="D118" t="str">
        <f>_xlfn.XLOOKUP($C118,[1]Athletes!$A$2:$A$501,[1]Athletes!$E$2:$E$501)</f>
        <v>Caoimhe COSTELLO</v>
      </c>
      <c r="E118" t="str">
        <f>_xlfn.XLOOKUP($C118,[1]Athletes!$A$2:$A$501,[1]Athletes!$G$2:$G$501)</f>
        <v>Drogheda and District A.C.</v>
      </c>
      <c r="F118" t="str">
        <f>_xlfn.XLOOKUP($C118,[1]Athletes!$A$2:$A$501,[1]Athletes!$J$2:$J$501)</f>
        <v>Under 12</v>
      </c>
      <c r="G118" t="s">
        <v>349</v>
      </c>
      <c r="I118" s="1">
        <v>8</v>
      </c>
      <c r="J118" s="1">
        <v>553</v>
      </c>
      <c r="K118" t="str">
        <f>_xlfn.XLOOKUP($J118,[1]Athletes!$A$2:$A$501,[1]Athletes!$E$2:$E$501)</f>
        <v>Andrew BYRNE</v>
      </c>
      <c r="L118" t="str">
        <f>_xlfn.XLOOKUP($J118,[1]Athletes!$A$2:$A$501,[1]Athletes!$G$2:$G$501)</f>
        <v>Dunleer A.C.</v>
      </c>
      <c r="M118" t="str">
        <f>_xlfn.XLOOKUP($J118,[1]Athletes!$A$2:$A$501,[1]Athletes!$J$2:$J$501)</f>
        <v>Under 12</v>
      </c>
      <c r="N118" t="s">
        <v>317</v>
      </c>
    </row>
    <row r="119" spans="2:14" x14ac:dyDescent="0.25">
      <c r="B119" s="1">
        <v>9</v>
      </c>
      <c r="C119" s="1">
        <v>388</v>
      </c>
      <c r="D119" t="str">
        <f>_xlfn.XLOOKUP($C119,[1]Athletes!$A$2:$A$501,[1]Athletes!$E$2:$E$501)</f>
        <v>Molly REILLY</v>
      </c>
      <c r="E119" t="str">
        <f>_xlfn.XLOOKUP($C119,[1]Athletes!$A$2:$A$501,[1]Athletes!$G$2:$G$501)</f>
        <v>Drogheda and District A.C.</v>
      </c>
      <c r="F119" t="str">
        <f>_xlfn.XLOOKUP($C119,[1]Athletes!$A$2:$A$501,[1]Athletes!$J$2:$J$501)</f>
        <v>Under 12</v>
      </c>
      <c r="G119" t="s">
        <v>350</v>
      </c>
      <c r="I119" s="1"/>
    </row>
    <row r="120" spans="2:14" x14ac:dyDescent="0.25">
      <c r="B120" s="1">
        <v>10</v>
      </c>
      <c r="C120" s="1">
        <v>364</v>
      </c>
      <c r="D120" t="str">
        <f>_xlfn.XLOOKUP($C120,[1]Athletes!$A$2:$A$501,[1]Athletes!$E$2:$E$501)</f>
        <v>Chloe FLYNN</v>
      </c>
      <c r="E120" t="str">
        <f>_xlfn.XLOOKUP($C120,[1]Athletes!$A$2:$A$501,[1]Athletes!$G$2:$G$501)</f>
        <v>Drogheda and District A.C.</v>
      </c>
      <c r="F120" t="str">
        <f>_xlfn.XLOOKUP($C120,[1]Athletes!$A$2:$A$501,[1]Athletes!$J$2:$J$501)</f>
        <v>Under 12</v>
      </c>
      <c r="G120" t="s">
        <v>351</v>
      </c>
      <c r="I120" s="1"/>
    </row>
    <row r="123" spans="2:14" x14ac:dyDescent="0.25">
      <c r="B123" s="8" t="s">
        <v>84</v>
      </c>
      <c r="C123" s="8"/>
      <c r="D123" s="8"/>
      <c r="E123" s="8"/>
      <c r="F123" s="8"/>
      <c r="G123" s="8"/>
      <c r="I123" s="8" t="s">
        <v>85</v>
      </c>
      <c r="J123" s="8"/>
      <c r="K123" s="8"/>
      <c r="L123" s="8"/>
      <c r="M123" s="8"/>
      <c r="N123" s="8"/>
    </row>
    <row r="124" spans="2:14" x14ac:dyDescent="0.25">
      <c r="B124" s="1" t="s">
        <v>0</v>
      </c>
      <c r="C124" s="1" t="s">
        <v>1</v>
      </c>
      <c r="D124" t="s">
        <v>2</v>
      </c>
      <c r="E124" t="s">
        <v>3</v>
      </c>
      <c r="F124" t="s">
        <v>8</v>
      </c>
      <c r="G124" t="s">
        <v>4</v>
      </c>
      <c r="I124" s="1" t="s">
        <v>0</v>
      </c>
      <c r="J124" s="1" t="s">
        <v>1</v>
      </c>
      <c r="K124" t="s">
        <v>2</v>
      </c>
      <c r="L124" t="s">
        <v>3</v>
      </c>
      <c r="M124" t="s">
        <v>8</v>
      </c>
      <c r="N124" t="s">
        <v>4</v>
      </c>
    </row>
    <row r="125" spans="2:14" x14ac:dyDescent="0.25">
      <c r="B125" s="1">
        <v>1</v>
      </c>
      <c r="C125" s="1">
        <v>478</v>
      </c>
      <c r="D125" t="str">
        <f>_xlfn.XLOOKUP($C125,[1]Athletes!$A$2:$A$501,[1]Athletes!$E$2:$E$501)</f>
        <v>Katelynn WOODS</v>
      </c>
      <c r="E125" t="str">
        <f>_xlfn.XLOOKUP($C125,[1]Athletes!$A$2:$A$501,[1]Athletes!$G$2:$G$501)</f>
        <v>Dundalk St. Gerards A.C.</v>
      </c>
      <c r="F125" t="str">
        <f>_xlfn.XLOOKUP($C125,[1]Athletes!$A$2:$A$501,[1]Athletes!$J$2:$J$501)</f>
        <v>Under 12</v>
      </c>
      <c r="G125" t="s">
        <v>353</v>
      </c>
      <c r="I125" s="1">
        <v>1</v>
      </c>
      <c r="J125" s="1">
        <v>337</v>
      </c>
      <c r="K125" t="str">
        <f>_xlfn.XLOOKUP($J125,[1]Athletes!$A$2:$A$501,[1]Athletes!$E$2:$E$501)</f>
        <v>Will GOW</v>
      </c>
      <c r="L125" t="str">
        <f>_xlfn.XLOOKUP($J125,[1]Athletes!$A$2:$A$501,[1]Athletes!$G$2:$G$501)</f>
        <v>Boyne A.C.</v>
      </c>
      <c r="M125" t="str">
        <f>_xlfn.XLOOKUP($J125,[1]Athletes!$A$2:$A$501,[1]Athletes!$J$2:$J$501)</f>
        <v>Under 12</v>
      </c>
      <c r="N125" t="s">
        <v>318</v>
      </c>
    </row>
    <row r="126" spans="2:14" x14ac:dyDescent="0.25">
      <c r="B126" s="1">
        <v>2</v>
      </c>
      <c r="C126" s="1">
        <v>219</v>
      </c>
      <c r="D126" t="str">
        <f>_xlfn.XLOOKUP($C126,[1]Athletes!$A$2:$A$501,[1]Athletes!$E$2:$E$501)</f>
        <v>Caoimhe CAROLAN</v>
      </c>
      <c r="E126" t="str">
        <f>_xlfn.XLOOKUP($C126,[1]Athletes!$A$2:$A$501,[1]Athletes!$G$2:$G$501)</f>
        <v>Ace Athletics Club</v>
      </c>
      <c r="F126" t="str">
        <f>_xlfn.XLOOKUP($C126,[1]Athletes!$A$2:$A$501,[1]Athletes!$J$2:$J$501)</f>
        <v>Under 12</v>
      </c>
      <c r="G126" t="s">
        <v>354</v>
      </c>
      <c r="I126" s="1">
        <v>2</v>
      </c>
      <c r="J126" s="1">
        <v>509</v>
      </c>
      <c r="K126" t="str">
        <f>_xlfn.XLOOKUP($J126,[1]Athletes!$A$2:$A$501,[1]Athletes!$E$2:$E$501)</f>
        <v>Adam MULLIGAN</v>
      </c>
      <c r="L126" t="str">
        <f>_xlfn.XLOOKUP($J126,[1]Athletes!$A$2:$A$501,[1]Athletes!$G$2:$G$501)</f>
        <v>Dundalk St. Gerards A.C.</v>
      </c>
      <c r="M126" t="str">
        <f>_xlfn.XLOOKUP($J126,[1]Athletes!$A$2:$A$501,[1]Athletes!$J$2:$J$501)</f>
        <v>Under 12</v>
      </c>
      <c r="N126" t="s">
        <v>319</v>
      </c>
    </row>
    <row r="127" spans="2:14" x14ac:dyDescent="0.25">
      <c r="B127" s="1">
        <v>3</v>
      </c>
      <c r="C127" s="1">
        <v>544</v>
      </c>
      <c r="D127" t="str">
        <f>_xlfn.XLOOKUP($C127,[1]Athletes!$A$2:$A$501,[1]Athletes!$E$2:$E$501)</f>
        <v>Fianaith KING</v>
      </c>
      <c r="E127" t="str">
        <f>_xlfn.XLOOKUP($C127,[1]Athletes!$A$2:$A$501,[1]Athletes!$G$2:$G$501)</f>
        <v>Dunleer A.C.</v>
      </c>
      <c r="F127" t="str">
        <f>_xlfn.XLOOKUP($C127,[1]Athletes!$A$2:$A$501,[1]Athletes!$J$2:$J$501)</f>
        <v>Under 12</v>
      </c>
      <c r="G127" t="s">
        <v>355</v>
      </c>
      <c r="I127" s="1">
        <v>3</v>
      </c>
      <c r="J127" s="1">
        <v>338</v>
      </c>
      <c r="K127" t="str">
        <f>_xlfn.XLOOKUP($J127,[1]Athletes!$A$2:$A$501,[1]Athletes!$E$2:$E$501)</f>
        <v>Cillian HICKEY</v>
      </c>
      <c r="L127" t="str">
        <f>_xlfn.XLOOKUP($J127,[1]Athletes!$A$2:$A$501,[1]Athletes!$G$2:$G$501)</f>
        <v>Boyne A.C.</v>
      </c>
      <c r="M127" t="str">
        <f>_xlfn.XLOOKUP($J127,[1]Athletes!$A$2:$A$501,[1]Athletes!$J$2:$J$501)</f>
        <v>Under 12</v>
      </c>
      <c r="N127" t="s">
        <v>320</v>
      </c>
    </row>
    <row r="128" spans="2:14" x14ac:dyDescent="0.25">
      <c r="B128" s="1">
        <v>4</v>
      </c>
      <c r="C128" s="1">
        <v>602</v>
      </c>
      <c r="D128" t="str">
        <f>_xlfn.XLOOKUP($C128,[1]Athletes!$A$2:$A$501,[1]Athletes!$E$2:$E$501)</f>
        <v>Una O REILLY</v>
      </c>
      <c r="E128" t="str">
        <f>_xlfn.XLOOKUP($C128,[1]Athletes!$A$2:$A$501,[1]Athletes!$G$2:$G$501)</f>
        <v>Glenmore A.C.</v>
      </c>
      <c r="F128" t="str">
        <f>_xlfn.XLOOKUP($C128,[1]Athletes!$A$2:$A$501,[1]Athletes!$J$2:$J$501)</f>
        <v>Under 12</v>
      </c>
      <c r="G128" t="s">
        <v>356</v>
      </c>
      <c r="I128" s="1">
        <v>4</v>
      </c>
      <c r="J128" s="1">
        <v>249</v>
      </c>
      <c r="K128" t="str">
        <f>_xlfn.XLOOKUP($J128,[1]Athletes!$A$2:$A$501,[1]Athletes!$E$2:$E$501)</f>
        <v>Ollie MARRON</v>
      </c>
      <c r="L128" t="str">
        <f>_xlfn.XLOOKUP($J128,[1]Athletes!$A$2:$A$501,[1]Athletes!$G$2:$G$501)</f>
        <v>Ace Athletics Club</v>
      </c>
      <c r="M128" t="str">
        <f>_xlfn.XLOOKUP($J128,[1]Athletes!$A$2:$A$501,[1]Athletes!$J$2:$J$501)</f>
        <v>Under 12</v>
      </c>
      <c r="N128" t="s">
        <v>321</v>
      </c>
    </row>
    <row r="129" spans="2:14" x14ac:dyDescent="0.25">
      <c r="B129" s="1">
        <v>5</v>
      </c>
      <c r="C129" s="1">
        <v>462</v>
      </c>
      <c r="D129" t="str">
        <f>_xlfn.XLOOKUP($C129,[1]Athletes!$A$2:$A$501,[1]Athletes!$E$2:$E$501)</f>
        <v>Lucy MOLLOY</v>
      </c>
      <c r="E129" t="str">
        <f>_xlfn.XLOOKUP($C129,[1]Athletes!$A$2:$A$501,[1]Athletes!$G$2:$G$501)</f>
        <v>Dundalk St. Gerards A.C.</v>
      </c>
      <c r="F129" t="str">
        <f>_xlfn.XLOOKUP($C129,[1]Athletes!$A$2:$A$501,[1]Athletes!$J$2:$J$501)</f>
        <v>Under 12</v>
      </c>
      <c r="G129" t="s">
        <v>357</v>
      </c>
      <c r="I129" s="1">
        <v>5</v>
      </c>
      <c r="J129" s="1">
        <v>611</v>
      </c>
      <c r="K129" t="str">
        <f>_xlfn.XLOOKUP($J129,[1]Athletes!$A$2:$A$501,[1]Athletes!$E$2:$E$501)</f>
        <v>Ciaran DOYLE</v>
      </c>
      <c r="L129" t="str">
        <f>_xlfn.XLOOKUP($J129,[1]Athletes!$A$2:$A$501,[1]Athletes!$G$2:$G$501)</f>
        <v>Glenmore A.C.</v>
      </c>
      <c r="M129" t="str">
        <f>_xlfn.XLOOKUP($J129,[1]Athletes!$A$2:$A$501,[1]Athletes!$J$2:$J$501)</f>
        <v>Under 12</v>
      </c>
      <c r="N129" t="s">
        <v>322</v>
      </c>
    </row>
    <row r="130" spans="2:14" x14ac:dyDescent="0.25">
      <c r="B130" s="1">
        <v>6</v>
      </c>
      <c r="C130" s="1">
        <v>312</v>
      </c>
      <c r="D130" t="str">
        <f>_xlfn.XLOOKUP($C130,[1]Athletes!$A$2:$A$501,[1]Athletes!$E$2:$E$501)</f>
        <v>Aoife MC CABE</v>
      </c>
      <c r="E130" t="str">
        <f>_xlfn.XLOOKUP($C130,[1]Athletes!$A$2:$A$501,[1]Athletes!$G$2:$G$501)</f>
        <v>Boyne A.C.</v>
      </c>
      <c r="F130" t="str">
        <f>_xlfn.XLOOKUP($C130,[1]Athletes!$A$2:$A$501,[1]Athletes!$J$2:$J$501)</f>
        <v>Under 12</v>
      </c>
      <c r="G130" t="s">
        <v>358</v>
      </c>
      <c r="I130" s="1">
        <v>6</v>
      </c>
      <c r="J130" s="1">
        <v>560</v>
      </c>
      <c r="K130" t="str">
        <f>_xlfn.XLOOKUP($J130,[1]Athletes!$A$2:$A$501,[1]Athletes!$E$2:$E$501)</f>
        <v>Eoin HANRATTY</v>
      </c>
      <c r="L130" t="str">
        <f>_xlfn.XLOOKUP($J130,[1]Athletes!$A$2:$A$501,[1]Athletes!$G$2:$G$501)</f>
        <v>Dunleer A.C.</v>
      </c>
      <c r="M130" t="str">
        <f>_xlfn.XLOOKUP($J130,[1]Athletes!$A$2:$A$501,[1]Athletes!$J$2:$J$501)</f>
        <v>Under 12</v>
      </c>
      <c r="N130" t="s">
        <v>323</v>
      </c>
    </row>
    <row r="131" spans="2:14" x14ac:dyDescent="0.25">
      <c r="B131" s="1">
        <v>7</v>
      </c>
      <c r="C131" s="1">
        <v>463</v>
      </c>
      <c r="D131" t="str">
        <f>_xlfn.XLOOKUP($C131,[1]Athletes!$A$2:$A$501,[1]Athletes!$E$2:$E$501)</f>
        <v>Autumn MORAN</v>
      </c>
      <c r="E131" t="str">
        <f>_xlfn.XLOOKUP($C131,[1]Athletes!$A$2:$A$501,[1]Athletes!$G$2:$G$501)</f>
        <v>Dundalk St. Gerards A.C.</v>
      </c>
      <c r="F131" t="str">
        <f>_xlfn.XLOOKUP($C131,[1]Athletes!$A$2:$A$501,[1]Athletes!$J$2:$J$501)</f>
        <v>Under 12</v>
      </c>
      <c r="G131" t="s">
        <v>359</v>
      </c>
      <c r="I131" s="1">
        <v>7</v>
      </c>
      <c r="J131" s="1">
        <v>347</v>
      </c>
      <c r="K131" t="str">
        <f>_xlfn.XLOOKUP($J131,[1]Athletes!$A$2:$A$501,[1]Athletes!$E$2:$E$501)</f>
        <v>Danny O'REILLY</v>
      </c>
      <c r="L131" t="str">
        <f>_xlfn.XLOOKUP($J131,[1]Athletes!$A$2:$A$501,[1]Athletes!$G$2:$G$501)</f>
        <v>Boyne A.C.</v>
      </c>
      <c r="M131" t="str">
        <f>_xlfn.XLOOKUP($J131,[1]Athletes!$A$2:$A$501,[1]Athletes!$J$2:$J$501)</f>
        <v>Under 12</v>
      </c>
      <c r="N131" t="s">
        <v>324</v>
      </c>
    </row>
    <row r="132" spans="2:14" x14ac:dyDescent="0.25">
      <c r="B132" s="1">
        <v>8</v>
      </c>
      <c r="C132" s="1">
        <v>678</v>
      </c>
      <c r="D132" t="str">
        <f>_xlfn.XLOOKUP($C132,[1]Athletes!$A$2:$A$501,[1]Athletes!$E$2:$E$501)</f>
        <v>Ella MURPHY</v>
      </c>
      <c r="E132" t="str">
        <f>_xlfn.XLOOKUP($C132,[1]Athletes!$A$2:$A$501,[1]Athletes!$G$2:$G$501)</f>
        <v>St. Peter's A.C.</v>
      </c>
      <c r="F132" t="str">
        <f>_xlfn.XLOOKUP($C132,[1]Athletes!$A$2:$A$501,[1]Athletes!$J$2:$J$501)</f>
        <v>Under 12</v>
      </c>
      <c r="G132" t="s">
        <v>360</v>
      </c>
      <c r="I132" s="1">
        <v>8</v>
      </c>
      <c r="J132" s="1">
        <v>492</v>
      </c>
      <c r="K132" t="str">
        <f>_xlfn.XLOOKUP($J132,[1]Athletes!$A$2:$A$501,[1]Athletes!$E$2:$E$501)</f>
        <v>Tadhg HIGGINS</v>
      </c>
      <c r="L132" t="str">
        <f>_xlfn.XLOOKUP($J132,[1]Athletes!$A$2:$A$501,[1]Athletes!$G$2:$G$501)</f>
        <v>Dundalk St. Gerards A.C.</v>
      </c>
      <c r="M132" t="str">
        <f>_xlfn.XLOOKUP($J132,[1]Athletes!$A$2:$A$501,[1]Athletes!$J$2:$J$501)</f>
        <v>Under 12</v>
      </c>
      <c r="N132" t="s">
        <v>325</v>
      </c>
    </row>
    <row r="133" spans="2:14" x14ac:dyDescent="0.25">
      <c r="B133" s="1">
        <v>9</v>
      </c>
      <c r="C133" s="1">
        <v>677</v>
      </c>
      <c r="D133" t="str">
        <f>_xlfn.XLOOKUP($C133,[1]Athletes!$A$2:$A$501,[1]Athletes!$E$2:$E$501)</f>
        <v>Anna MCDONNELL</v>
      </c>
      <c r="E133" t="str">
        <f>_xlfn.XLOOKUP($C133,[1]Athletes!$A$2:$A$501,[1]Athletes!$G$2:$G$501)</f>
        <v>St. Peter's A.C.</v>
      </c>
      <c r="F133" t="str">
        <f>_xlfn.XLOOKUP($C133,[1]Athletes!$A$2:$A$501,[1]Athletes!$J$2:$J$501)</f>
        <v>Under 12</v>
      </c>
      <c r="G133" t="s">
        <v>361</v>
      </c>
      <c r="I133" s="1">
        <v>9</v>
      </c>
      <c r="J133" s="1">
        <v>402</v>
      </c>
      <c r="K133" t="str">
        <f>_xlfn.XLOOKUP($J133,[1]Athletes!$A$2:$A$501,[1]Athletes!$E$2:$E$501)</f>
        <v>Conor DUGGAN</v>
      </c>
      <c r="L133" t="str">
        <f>_xlfn.XLOOKUP($J133,[1]Athletes!$A$2:$A$501,[1]Athletes!$G$2:$G$501)</f>
        <v>Drogheda and District A.C.</v>
      </c>
      <c r="M133" t="str">
        <f>_xlfn.XLOOKUP($J133,[1]Athletes!$A$2:$A$501,[1]Athletes!$J$2:$J$501)</f>
        <v>Under 12</v>
      </c>
      <c r="N133" t="s">
        <v>326</v>
      </c>
    </row>
    <row r="134" spans="2:14" x14ac:dyDescent="0.25">
      <c r="B134" s="1">
        <v>10</v>
      </c>
      <c r="C134" s="1">
        <v>585</v>
      </c>
      <c r="D134" t="str">
        <f>_xlfn.XLOOKUP($C134,[1]Athletes!$A$2:$A$501,[1]Athletes!$E$2:$E$501)</f>
        <v>Caoimhe GALLIGAN</v>
      </c>
      <c r="E134" t="str">
        <f>_xlfn.XLOOKUP($C134,[1]Athletes!$A$2:$A$501,[1]Athletes!$G$2:$G$501)</f>
        <v>Glenmore A.C.</v>
      </c>
      <c r="F134" t="str">
        <f>_xlfn.XLOOKUP($C134,[1]Athletes!$A$2:$A$501,[1]Athletes!$J$2:$J$501)</f>
        <v>Under 12</v>
      </c>
      <c r="G134" t="s">
        <v>362</v>
      </c>
      <c r="I134" s="1"/>
    </row>
    <row r="135" spans="2:14" x14ac:dyDescent="0.25">
      <c r="B135" s="1">
        <v>11</v>
      </c>
      <c r="C135" s="1">
        <v>269</v>
      </c>
      <c r="D135" t="str">
        <f>_xlfn.XLOOKUP($C135,[1]Athletes!$A$2:$A$501,[1]Athletes!$E$2:$E$501)</f>
        <v>Emer MCKEOWN</v>
      </c>
      <c r="E135" t="str">
        <f>_xlfn.XLOOKUP($C135,[1]Athletes!$A$2:$A$501,[1]Athletes!$G$2:$G$501)</f>
        <v>Ardee and District A.C.</v>
      </c>
      <c r="F135" t="str">
        <f>_xlfn.XLOOKUP($C135,[1]Athletes!$A$2:$A$501,[1]Athletes!$J$2:$J$501)</f>
        <v>Under 12</v>
      </c>
      <c r="G135" t="s">
        <v>363</v>
      </c>
      <c r="I135" s="1"/>
    </row>
    <row r="136" spans="2:14" x14ac:dyDescent="0.25">
      <c r="B136" s="1">
        <v>12</v>
      </c>
      <c r="C136" s="1">
        <v>365</v>
      </c>
      <c r="D136" t="str">
        <f>_xlfn.XLOOKUP($C136,[1]Athletes!$A$2:$A$501,[1]Athletes!$E$2:$E$501)</f>
        <v>Nessa FOLEY</v>
      </c>
      <c r="E136" t="str">
        <f>_xlfn.XLOOKUP($C136,[1]Athletes!$A$2:$A$501,[1]Athletes!$G$2:$G$501)</f>
        <v>Drogheda and District A.C.</v>
      </c>
      <c r="F136" t="str">
        <f>_xlfn.XLOOKUP($C136,[1]Athletes!$A$2:$A$501,[1]Athletes!$J$2:$J$501)</f>
        <v>Under 12</v>
      </c>
      <c r="G136" t="s">
        <v>364</v>
      </c>
      <c r="I136" s="1"/>
    </row>
    <row r="137" spans="2:14" x14ac:dyDescent="0.25">
      <c r="B137" s="1">
        <v>13</v>
      </c>
      <c r="C137" s="1">
        <v>262</v>
      </c>
      <c r="D137" t="str">
        <f>_xlfn.XLOOKUP($C137,[1]Athletes!$A$2:$A$501,[1]Athletes!$E$2:$E$501)</f>
        <v>Evie CORCORAN</v>
      </c>
      <c r="E137" t="str">
        <f>_xlfn.XLOOKUP($C137,[1]Athletes!$A$2:$A$501,[1]Athletes!$G$2:$G$501)</f>
        <v>Ardee and District A.C.</v>
      </c>
      <c r="F137" t="str">
        <f>_xlfn.XLOOKUP($C137,[1]Athletes!$A$2:$A$501,[1]Athletes!$J$2:$J$501)</f>
        <v>Under 12</v>
      </c>
      <c r="G137" t="s">
        <v>365</v>
      </c>
      <c r="I137" s="1"/>
    </row>
    <row r="138" spans="2:14" x14ac:dyDescent="0.25">
      <c r="B138" s="1">
        <v>14</v>
      </c>
      <c r="C138" s="1">
        <v>379</v>
      </c>
      <c r="D138" t="str">
        <f>_xlfn.XLOOKUP($C138,[1]Athletes!$A$2:$A$501,[1]Athletes!$E$2:$E$501)</f>
        <v>Lara MCFADDEN</v>
      </c>
      <c r="E138" t="str">
        <f>_xlfn.XLOOKUP($C138,[1]Athletes!$A$2:$A$501,[1]Athletes!$G$2:$G$501)</f>
        <v>Drogheda and District A.C.</v>
      </c>
      <c r="F138" t="str">
        <f>_xlfn.XLOOKUP($C138,[1]Athletes!$A$2:$A$501,[1]Athletes!$J$2:$J$501)</f>
        <v>Under 12</v>
      </c>
      <c r="G138" t="s">
        <v>366</v>
      </c>
      <c r="I138" s="1"/>
    </row>
    <row r="142" spans="2:14" x14ac:dyDescent="0.25">
      <c r="B142" s="8" t="s">
        <v>87</v>
      </c>
      <c r="C142" s="8"/>
      <c r="D142" s="8"/>
      <c r="E142" s="8"/>
      <c r="F142" s="8"/>
      <c r="G142" s="8"/>
      <c r="I142" s="8" t="s">
        <v>88</v>
      </c>
      <c r="J142" s="8"/>
      <c r="K142" s="8"/>
      <c r="L142" s="8"/>
      <c r="M142" s="8"/>
      <c r="N142" s="8"/>
    </row>
    <row r="143" spans="2:14" x14ac:dyDescent="0.25">
      <c r="B143" s="1" t="s">
        <v>0</v>
      </c>
      <c r="C143" s="1" t="s">
        <v>1</v>
      </c>
      <c r="D143" t="s">
        <v>2</v>
      </c>
      <c r="E143" t="s">
        <v>3</v>
      </c>
      <c r="F143" t="s">
        <v>8</v>
      </c>
      <c r="G143" t="s">
        <v>4</v>
      </c>
      <c r="I143" s="1" t="s">
        <v>0</v>
      </c>
      <c r="J143" s="1" t="s">
        <v>1</v>
      </c>
      <c r="K143" t="s">
        <v>2</v>
      </c>
      <c r="L143" t="s">
        <v>3</v>
      </c>
      <c r="M143" t="s">
        <v>8</v>
      </c>
      <c r="N143" t="s">
        <v>4</v>
      </c>
    </row>
    <row r="144" spans="2:14" x14ac:dyDescent="0.25">
      <c r="B144" s="1">
        <v>1</v>
      </c>
      <c r="C144" s="1">
        <v>434</v>
      </c>
      <c r="D144" t="str">
        <f>_xlfn.XLOOKUP($C144,[1]Athletes!$A$2:$A$501,[1]Athletes!$E$2:$E$501)</f>
        <v>Robyn BROWNE</v>
      </c>
      <c r="E144" t="str">
        <f>_xlfn.XLOOKUP($C144,[1]Athletes!$A$2:$A$501,[1]Athletes!$G$2:$G$501)</f>
        <v>Dundalk St. Gerards A.C.</v>
      </c>
      <c r="F144" t="str">
        <f>_xlfn.XLOOKUP($C144,[1]Athletes!$A$2:$A$501,[1]Athletes!$J$2:$J$501)</f>
        <v>Under 13</v>
      </c>
      <c r="G144" t="s">
        <v>327</v>
      </c>
      <c r="I144" s="1">
        <v>1</v>
      </c>
      <c r="J144" s="1">
        <v>637</v>
      </c>
      <c r="K144" t="str">
        <f>_xlfn.XLOOKUP($J144,[1]Athletes!$A$2:$A$501,[1]Athletes!$E$2:$E$501)</f>
        <v>Dylan MURPHY</v>
      </c>
      <c r="L144" t="str">
        <f>_xlfn.XLOOKUP($J144,[1]Athletes!$A$2:$A$501,[1]Athletes!$G$2:$G$501)</f>
        <v>Glenmore A.C.</v>
      </c>
      <c r="M144" t="str">
        <f>_xlfn.XLOOKUP($J144,[1]Athletes!$A$2:$A$501,[1]Athletes!$J$2:$J$501)</f>
        <v>Under 13</v>
      </c>
      <c r="N144" t="s">
        <v>267</v>
      </c>
    </row>
    <row r="145" spans="2:14" x14ac:dyDescent="0.25">
      <c r="B145" s="1">
        <v>2</v>
      </c>
      <c r="C145" s="1">
        <v>435</v>
      </c>
      <c r="D145" t="str">
        <f>_xlfn.XLOOKUP($C145,[1]Athletes!$A$2:$A$501,[1]Athletes!$E$2:$E$501)</f>
        <v>Chloe BROWNE</v>
      </c>
      <c r="E145" t="str">
        <f>_xlfn.XLOOKUP($C145,[1]Athletes!$A$2:$A$501,[1]Athletes!$G$2:$G$501)</f>
        <v>Dundalk St. Gerards A.C.</v>
      </c>
      <c r="F145" t="str">
        <f>_xlfn.XLOOKUP($C145,[1]Athletes!$A$2:$A$501,[1]Athletes!$J$2:$J$501)</f>
        <v>Under 13</v>
      </c>
      <c r="G145" t="s">
        <v>328</v>
      </c>
      <c r="I145" s="1">
        <v>2</v>
      </c>
      <c r="J145" s="1">
        <v>616</v>
      </c>
      <c r="K145" t="str">
        <f>_xlfn.XLOOKUP($J145,[1]Athletes!$A$2:$A$501,[1]Athletes!$E$2:$E$501)</f>
        <v>Toby FLEMING</v>
      </c>
      <c r="L145" t="str">
        <f>_xlfn.XLOOKUP($J145,[1]Athletes!$A$2:$A$501,[1]Athletes!$G$2:$G$501)</f>
        <v>Glenmore A.C.</v>
      </c>
      <c r="M145" t="str">
        <f>_xlfn.XLOOKUP($J145,[1]Athletes!$A$2:$A$501,[1]Athletes!$J$2:$J$501)</f>
        <v>Under 13</v>
      </c>
      <c r="N145" t="s">
        <v>268</v>
      </c>
    </row>
    <row r="146" spans="2:14" x14ac:dyDescent="0.25">
      <c r="B146" s="1">
        <v>3</v>
      </c>
      <c r="C146" s="1">
        <v>445</v>
      </c>
      <c r="D146" t="str">
        <f>_xlfn.XLOOKUP($C146,[1]Athletes!$A$2:$A$501,[1]Athletes!$E$2:$E$501)</f>
        <v>Robyn GARLAND</v>
      </c>
      <c r="E146" t="str">
        <f>_xlfn.XLOOKUP($C146,[1]Athletes!$A$2:$A$501,[1]Athletes!$G$2:$G$501)</f>
        <v>Dundalk St. Gerards A.C.</v>
      </c>
      <c r="F146" t="str">
        <f>_xlfn.XLOOKUP($C146,[1]Athletes!$A$2:$A$501,[1]Athletes!$J$2:$J$501)</f>
        <v>Under 13</v>
      </c>
      <c r="G146" t="s">
        <v>329</v>
      </c>
      <c r="I146" s="1">
        <v>3</v>
      </c>
      <c r="J146" s="1">
        <v>246</v>
      </c>
      <c r="K146" t="str">
        <f>_xlfn.XLOOKUP($J146,[1]Athletes!$A$2:$A$501,[1]Athletes!$E$2:$E$501)</f>
        <v>Tayo LAWRENCE</v>
      </c>
      <c r="L146" t="str">
        <f>_xlfn.XLOOKUP($J146,[1]Athletes!$A$2:$A$501,[1]Athletes!$G$2:$G$501)</f>
        <v>Ace Athletics Club</v>
      </c>
      <c r="M146" t="str">
        <f>_xlfn.XLOOKUP($J146,[1]Athletes!$A$2:$A$501,[1]Athletes!$J$2:$J$501)</f>
        <v>Under 13</v>
      </c>
      <c r="N146" t="s">
        <v>269</v>
      </c>
    </row>
    <row r="147" spans="2:14" x14ac:dyDescent="0.25">
      <c r="B147" s="1">
        <v>4</v>
      </c>
      <c r="C147" s="1">
        <v>217</v>
      </c>
      <c r="D147" t="str">
        <f>_xlfn.XLOOKUP($C147,[1]Athletes!$A$2:$A$501,[1]Athletes!$E$2:$E$501)</f>
        <v>Hannah BLACK</v>
      </c>
      <c r="E147" t="str">
        <f>_xlfn.XLOOKUP($C147,[1]Athletes!$A$2:$A$501,[1]Athletes!$G$2:$G$501)</f>
        <v>Ace Athletics Club</v>
      </c>
      <c r="F147" t="str">
        <f>_xlfn.XLOOKUP($C147,[1]Athletes!$A$2:$A$501,[1]Athletes!$J$2:$J$501)</f>
        <v>Under 13</v>
      </c>
      <c r="G147" t="s">
        <v>330</v>
      </c>
      <c r="I147" s="1">
        <v>4</v>
      </c>
      <c r="J147" s="1">
        <v>260</v>
      </c>
      <c r="K147" t="str">
        <f>_xlfn.XLOOKUP($J147,[1]Athletes!$A$2:$A$501,[1]Athletes!$E$2:$E$501)</f>
        <v>Séamie SHERIDAN</v>
      </c>
      <c r="L147" t="str">
        <f>_xlfn.XLOOKUP($J147,[1]Athletes!$A$2:$A$501,[1]Athletes!$G$2:$G$501)</f>
        <v>Ace Athletics Club</v>
      </c>
      <c r="M147" t="str">
        <f>_xlfn.XLOOKUP($J147,[1]Athletes!$A$2:$A$501,[1]Athletes!$J$2:$J$501)</f>
        <v>Under 13</v>
      </c>
      <c r="N147" t="s">
        <v>270</v>
      </c>
    </row>
    <row r="148" spans="2:14" x14ac:dyDescent="0.25">
      <c r="B148" s="1">
        <v>5</v>
      </c>
      <c r="C148" s="1">
        <v>367</v>
      </c>
      <c r="D148" t="str">
        <f>_xlfn.XLOOKUP($C148,[1]Athletes!$A$2:$A$501,[1]Athletes!$E$2:$E$501)</f>
        <v>Emily GARVEY</v>
      </c>
      <c r="E148" t="str">
        <f>_xlfn.XLOOKUP($C148,[1]Athletes!$A$2:$A$501,[1]Athletes!$G$2:$G$501)</f>
        <v>Drogheda and District A.C.</v>
      </c>
      <c r="F148" t="str">
        <f>_xlfn.XLOOKUP($C148,[1]Athletes!$A$2:$A$501,[1]Athletes!$J$2:$J$501)</f>
        <v>Under 13</v>
      </c>
      <c r="G148" t="s">
        <v>331</v>
      </c>
      <c r="I148" s="1">
        <v>5</v>
      </c>
      <c r="J148" s="1">
        <v>405</v>
      </c>
      <c r="K148" t="str">
        <f>_xlfn.XLOOKUP($J148,[1]Athletes!$A$2:$A$501,[1]Athletes!$E$2:$E$501)</f>
        <v>Kealan GAUGHRAN RAMI</v>
      </c>
      <c r="L148" t="str">
        <f>_xlfn.XLOOKUP($J148,[1]Athletes!$A$2:$A$501,[1]Athletes!$G$2:$G$501)</f>
        <v>Drogheda and District A.C.</v>
      </c>
      <c r="M148" t="str">
        <f>_xlfn.XLOOKUP($J148,[1]Athletes!$A$2:$A$501,[1]Athletes!$J$2:$J$501)</f>
        <v>Under 13</v>
      </c>
      <c r="N148" t="s">
        <v>271</v>
      </c>
    </row>
    <row r="149" spans="2:14" x14ac:dyDescent="0.25">
      <c r="B149" s="1">
        <v>6</v>
      </c>
      <c r="C149" s="1">
        <v>360</v>
      </c>
      <c r="D149" t="str">
        <f>_xlfn.XLOOKUP($C149,[1]Athletes!$A$2:$A$501,[1]Athletes!$E$2:$E$501)</f>
        <v>Hannah CUNNINGHAM</v>
      </c>
      <c r="E149" t="str">
        <f>_xlfn.XLOOKUP($C149,[1]Athletes!$A$2:$A$501,[1]Athletes!$G$2:$G$501)</f>
        <v>Drogheda and District A.C.</v>
      </c>
      <c r="F149" t="str">
        <f>_xlfn.XLOOKUP($C149,[1]Athletes!$A$2:$A$501,[1]Athletes!$J$2:$J$501)</f>
        <v>Under 13</v>
      </c>
      <c r="G149" t="s">
        <v>332</v>
      </c>
      <c r="I149" s="1">
        <v>6</v>
      </c>
      <c r="J149" s="1">
        <v>493</v>
      </c>
      <c r="K149" t="str">
        <f>_xlfn.XLOOKUP($J149,[1]Athletes!$A$2:$A$501,[1]Athletes!$E$2:$E$501)</f>
        <v>Fionn HIGGINS</v>
      </c>
      <c r="L149" t="str">
        <f>_xlfn.XLOOKUP($J149,[1]Athletes!$A$2:$A$501,[1]Athletes!$G$2:$G$501)</f>
        <v>Dundalk St. Gerards A.C.</v>
      </c>
      <c r="M149" t="str">
        <f>_xlfn.XLOOKUP($J149,[1]Athletes!$A$2:$A$501,[1]Athletes!$J$2:$J$501)</f>
        <v>Under 13</v>
      </c>
      <c r="N149" t="s">
        <v>272</v>
      </c>
    </row>
    <row r="150" spans="2:14" x14ac:dyDescent="0.25">
      <c r="B150" s="1">
        <v>7</v>
      </c>
      <c r="C150" s="1">
        <v>451</v>
      </c>
      <c r="D150" t="str">
        <f>_xlfn.XLOOKUP($C150,[1]Athletes!$A$2:$A$501,[1]Athletes!$E$2:$E$501)</f>
        <v>Wren KERLEY</v>
      </c>
      <c r="E150" t="str">
        <f>_xlfn.XLOOKUP($C150,[1]Athletes!$A$2:$A$501,[1]Athletes!$G$2:$G$501)</f>
        <v>Dundalk St. Gerards A.C.</v>
      </c>
      <c r="F150" t="str">
        <f>_xlfn.XLOOKUP($C150,[1]Athletes!$A$2:$A$501,[1]Athletes!$J$2:$J$501)</f>
        <v>Under 13</v>
      </c>
      <c r="G150" t="s">
        <v>333</v>
      </c>
      <c r="I150" s="1">
        <v>7</v>
      </c>
      <c r="J150" s="1">
        <v>683</v>
      </c>
      <c r="K150" t="str">
        <f>_xlfn.XLOOKUP($J150,[1]Athletes!$A$2:$A$501,[1]Athletes!$E$2:$E$501)</f>
        <v>James MC COURT</v>
      </c>
      <c r="L150" t="str">
        <f>_xlfn.XLOOKUP($J150,[1]Athletes!$A$2:$A$501,[1]Athletes!$G$2:$G$501)</f>
        <v>St. Peter's A.C.</v>
      </c>
      <c r="M150" t="str">
        <f>_xlfn.XLOOKUP($J150,[1]Athletes!$A$2:$A$501,[1]Athletes!$J$2:$J$501)</f>
        <v>Under 13</v>
      </c>
      <c r="N150" t="s">
        <v>273</v>
      </c>
    </row>
    <row r="151" spans="2:14" x14ac:dyDescent="0.25">
      <c r="B151" s="1">
        <v>8</v>
      </c>
      <c r="C151" s="1">
        <v>369</v>
      </c>
      <c r="D151" t="str">
        <f>_xlfn.XLOOKUP($C151,[1]Athletes!$A$2:$A$501,[1]Athletes!$E$2:$E$501)</f>
        <v>Victoria HUGHES</v>
      </c>
      <c r="E151" t="str">
        <f>_xlfn.XLOOKUP($C151,[1]Athletes!$A$2:$A$501,[1]Athletes!$G$2:$G$501)</f>
        <v>Drogheda and District A.C.</v>
      </c>
      <c r="F151" t="str">
        <f>_xlfn.XLOOKUP($C151,[1]Athletes!$A$2:$A$501,[1]Athletes!$J$2:$J$501)</f>
        <v>Under 13</v>
      </c>
      <c r="G151" t="s">
        <v>334</v>
      </c>
      <c r="I151" s="1">
        <v>8</v>
      </c>
      <c r="J151" s="1">
        <v>514</v>
      </c>
      <c r="K151" t="str">
        <f>_xlfn.XLOOKUP($J151,[1]Athletes!$A$2:$A$501,[1]Athletes!$E$2:$E$501)</f>
        <v>Paidi PRENDERGAST</v>
      </c>
      <c r="L151" t="str">
        <f>_xlfn.XLOOKUP($J151,[1]Athletes!$A$2:$A$501,[1]Athletes!$G$2:$G$501)</f>
        <v>Dundalk St. Gerards A.C.</v>
      </c>
      <c r="M151" t="str">
        <f>_xlfn.XLOOKUP($J151,[1]Athletes!$A$2:$A$501,[1]Athletes!$J$2:$J$501)</f>
        <v>Under 13</v>
      </c>
      <c r="N151" t="s">
        <v>274</v>
      </c>
    </row>
    <row r="152" spans="2:14" x14ac:dyDescent="0.25">
      <c r="B152" s="1">
        <v>9</v>
      </c>
      <c r="C152" s="1">
        <v>304</v>
      </c>
      <c r="D152" t="str">
        <f>_xlfn.XLOOKUP($C152,[1]Athletes!$A$2:$A$501,[1]Athletes!$E$2:$E$501)</f>
        <v>Laoise BLACK</v>
      </c>
      <c r="E152" t="str">
        <f>_xlfn.XLOOKUP($C152,[1]Athletes!$A$2:$A$501,[1]Athletes!$G$2:$G$501)</f>
        <v>Boyne A.C.</v>
      </c>
      <c r="F152" t="str">
        <f>_xlfn.XLOOKUP($C152,[1]Athletes!$A$2:$A$501,[1]Athletes!$J$2:$J$501)</f>
        <v>Under 13</v>
      </c>
      <c r="G152" t="s">
        <v>335</v>
      </c>
      <c r="I152" s="1">
        <v>9</v>
      </c>
      <c r="K152">
        <f>_xlfn.XLOOKUP($J152,[1]Athletes!$A$2:$A$501,[1]Athletes!$E$2:$E$501)</f>
        <v>0</v>
      </c>
      <c r="L152">
        <f>_xlfn.XLOOKUP($J152,[1]Athletes!$A$2:$A$501,[1]Athletes!$G$2:$G$501)</f>
        <v>0</v>
      </c>
      <c r="M152">
        <f>_xlfn.XLOOKUP($J152,[1]Athletes!$A$2:$A$501,[1]Athletes!$J$2:$J$501)</f>
        <v>0</v>
      </c>
    </row>
    <row r="155" spans="2:14" x14ac:dyDescent="0.25">
      <c r="B155" s="8" t="s">
        <v>89</v>
      </c>
      <c r="C155" s="8"/>
      <c r="D155" s="8"/>
      <c r="E155" s="8"/>
      <c r="F155" s="8"/>
      <c r="G155" s="8"/>
      <c r="I155" s="8" t="s">
        <v>90</v>
      </c>
      <c r="J155" s="8"/>
      <c r="K155" s="8"/>
      <c r="L155" s="8"/>
      <c r="M155" s="8"/>
      <c r="N155" s="8"/>
    </row>
    <row r="156" spans="2:14" x14ac:dyDescent="0.25">
      <c r="B156" s="1" t="s">
        <v>0</v>
      </c>
      <c r="C156" s="1" t="s">
        <v>1</v>
      </c>
      <c r="D156" t="s">
        <v>2</v>
      </c>
      <c r="E156" t="s">
        <v>3</v>
      </c>
      <c r="F156" t="s">
        <v>8</v>
      </c>
      <c r="G156" t="s">
        <v>4</v>
      </c>
      <c r="I156" s="1" t="s">
        <v>0</v>
      </c>
      <c r="J156" s="1" t="s">
        <v>1</v>
      </c>
      <c r="K156" t="s">
        <v>2</v>
      </c>
      <c r="L156" t="s">
        <v>3</v>
      </c>
      <c r="M156" t="s">
        <v>8</v>
      </c>
      <c r="N156" t="s">
        <v>4</v>
      </c>
    </row>
    <row r="157" spans="2:14" x14ac:dyDescent="0.25">
      <c r="B157" s="1">
        <v>1</v>
      </c>
      <c r="C157" s="1">
        <v>470</v>
      </c>
      <c r="D157" t="str">
        <f>_xlfn.XLOOKUP($C157,[1]Athletes!$A$2:$A$501,[1]Athletes!$E$2:$E$501)</f>
        <v>Lily ROGERS</v>
      </c>
      <c r="E157" t="str">
        <f>_xlfn.XLOOKUP($C157,[1]Athletes!$A$2:$A$501,[1]Athletes!$G$2:$G$501)</f>
        <v>Dundalk St. Gerards A.C.</v>
      </c>
      <c r="F157" t="str">
        <f>_xlfn.XLOOKUP($C157,[1]Athletes!$A$2:$A$501,[1]Athletes!$J$2:$J$501)</f>
        <v>Under 13</v>
      </c>
      <c r="G157" t="s">
        <v>336</v>
      </c>
      <c r="I157" s="1">
        <v>1</v>
      </c>
      <c r="J157" s="1">
        <v>511</v>
      </c>
      <c r="K157" t="str">
        <f>_xlfn.XLOOKUP($J157,[1]Athletes!$A$2:$A$501,[1]Athletes!$E$2:$E$501)</f>
        <v>Patrick MURPHY</v>
      </c>
      <c r="L157" t="str">
        <f>_xlfn.XLOOKUP($J157,[1]Athletes!$A$2:$A$501,[1]Athletes!$G$2:$G$501)</f>
        <v>Dundalk St. Gerards A.C.</v>
      </c>
      <c r="M157" t="str">
        <f>_xlfn.XLOOKUP($J157,[1]Athletes!$A$2:$A$501,[1]Athletes!$J$2:$J$501)</f>
        <v>Under 13</v>
      </c>
      <c r="N157" t="s">
        <v>275</v>
      </c>
    </row>
    <row r="158" spans="2:14" x14ac:dyDescent="0.25">
      <c r="B158" s="1">
        <v>2</v>
      </c>
      <c r="C158" s="1">
        <v>468</v>
      </c>
      <c r="D158" t="str">
        <f>_xlfn.XLOOKUP($C158,[1]Athletes!$A$2:$A$501,[1]Athletes!$E$2:$E$501)</f>
        <v>Aimee QUINN</v>
      </c>
      <c r="E158" t="str">
        <f>_xlfn.XLOOKUP($C158,[1]Athletes!$A$2:$A$501,[1]Athletes!$G$2:$G$501)</f>
        <v>Dundalk St. Gerards A.C.</v>
      </c>
      <c r="F158" t="str">
        <f>_xlfn.XLOOKUP($C158,[1]Athletes!$A$2:$A$501,[1]Athletes!$J$2:$J$501)</f>
        <v>Under 13</v>
      </c>
      <c r="G158" t="s">
        <v>337</v>
      </c>
      <c r="I158" s="1">
        <v>2</v>
      </c>
      <c r="J158" s="1">
        <v>481</v>
      </c>
      <c r="K158" t="str">
        <f>_xlfn.XLOOKUP($J158,[1]Athletes!$A$2:$A$501,[1]Athletes!$E$2:$E$501)</f>
        <v>Evan CHESHIRE</v>
      </c>
      <c r="L158" t="str">
        <f>_xlfn.XLOOKUP($J158,[1]Athletes!$A$2:$A$501,[1]Athletes!$G$2:$G$501)</f>
        <v>Dundalk St. Gerards A.C.</v>
      </c>
      <c r="M158" t="str">
        <f>_xlfn.XLOOKUP($J158,[1]Athletes!$A$2:$A$501,[1]Athletes!$J$2:$J$501)</f>
        <v>Under 13</v>
      </c>
      <c r="N158" t="s">
        <v>276</v>
      </c>
    </row>
    <row r="159" spans="2:14" x14ac:dyDescent="0.25">
      <c r="B159" s="1">
        <v>3</v>
      </c>
      <c r="C159" s="1">
        <v>323</v>
      </c>
      <c r="D159" t="str">
        <f>_xlfn.XLOOKUP($C159,[1]Athletes!$A$2:$A$501,[1]Athletes!$E$2:$E$501)</f>
        <v>Isabelle WINTERS</v>
      </c>
      <c r="E159" t="str">
        <f>_xlfn.XLOOKUP($C159,[1]Athletes!$A$2:$A$501,[1]Athletes!$G$2:$G$501)</f>
        <v>Boyne A.C.</v>
      </c>
      <c r="F159" t="str">
        <f>_xlfn.XLOOKUP($C159,[1]Athletes!$A$2:$A$501,[1]Athletes!$J$2:$J$501)</f>
        <v>Under 13</v>
      </c>
      <c r="G159" t="s">
        <v>338</v>
      </c>
      <c r="I159" s="1">
        <v>3</v>
      </c>
      <c r="J159" s="1">
        <v>276</v>
      </c>
      <c r="K159" t="str">
        <f>_xlfn.XLOOKUP($J159,[1]Athletes!$A$2:$A$501,[1]Athletes!$E$2:$E$501)</f>
        <v>Alfie O'SULLIVAN</v>
      </c>
      <c r="L159" t="str">
        <f>_xlfn.XLOOKUP($J159,[1]Athletes!$A$2:$A$501,[1]Athletes!$G$2:$G$501)</f>
        <v>Ardee and District A.C.</v>
      </c>
      <c r="M159" t="str">
        <f>_xlfn.XLOOKUP($J159,[1]Athletes!$A$2:$A$501,[1]Athletes!$J$2:$J$501)</f>
        <v>Under 13</v>
      </c>
      <c r="N159" t="s">
        <v>277</v>
      </c>
    </row>
    <row r="160" spans="2:14" x14ac:dyDescent="0.25">
      <c r="B160" s="1">
        <v>4</v>
      </c>
      <c r="C160" s="1">
        <v>389</v>
      </c>
      <c r="D160" t="str">
        <f>_xlfn.XLOOKUP($C160,[1]Athletes!$A$2:$A$501,[1]Athletes!$E$2:$E$501)</f>
        <v>Eve RUSSELL</v>
      </c>
      <c r="E160" t="str">
        <f>_xlfn.XLOOKUP($C160,[1]Athletes!$A$2:$A$501,[1]Athletes!$G$2:$G$501)</f>
        <v>Drogheda and District A.C.</v>
      </c>
      <c r="F160" t="str">
        <f>_xlfn.XLOOKUP($C160,[1]Athletes!$A$2:$A$501,[1]Athletes!$J$2:$J$501)</f>
        <v>Under 13</v>
      </c>
      <c r="G160" t="s">
        <v>339</v>
      </c>
      <c r="I160" s="1">
        <v>4</v>
      </c>
      <c r="J160" s="1">
        <v>485</v>
      </c>
      <c r="K160" t="str">
        <f>_xlfn.XLOOKUP($J160,[1]Athletes!$A$2:$A$501,[1]Athletes!$E$2:$E$501)</f>
        <v>Ryan DOWD</v>
      </c>
      <c r="L160" t="str">
        <f>_xlfn.XLOOKUP($J160,[1]Athletes!$A$2:$A$501,[1]Athletes!$G$2:$G$501)</f>
        <v>Dundalk St. Gerards A.C.</v>
      </c>
      <c r="M160" t="str">
        <f>_xlfn.XLOOKUP($J160,[1]Athletes!$A$2:$A$501,[1]Athletes!$J$2:$J$501)</f>
        <v>Under 13</v>
      </c>
      <c r="N160" t="s">
        <v>278</v>
      </c>
    </row>
    <row r="161" spans="2:14" x14ac:dyDescent="0.25">
      <c r="B161" s="1">
        <v>5</v>
      </c>
      <c r="C161" s="1">
        <v>268</v>
      </c>
      <c r="D161" t="str">
        <f>_xlfn.XLOOKUP($C161,[1]Athletes!$A$2:$A$501,[1]Athletes!$E$2:$E$501)</f>
        <v>Rhona KEENAN</v>
      </c>
      <c r="E161" t="str">
        <f>_xlfn.XLOOKUP($C161,[1]Athletes!$A$2:$A$501,[1]Athletes!$G$2:$G$501)</f>
        <v>Ardee and District A.C.</v>
      </c>
      <c r="F161" t="str">
        <f>_xlfn.XLOOKUP($C161,[1]Athletes!$A$2:$A$501,[1]Athletes!$J$2:$J$501)</f>
        <v>Under 13</v>
      </c>
      <c r="G161" t="s">
        <v>340</v>
      </c>
      <c r="I161" s="1">
        <v>5</v>
      </c>
      <c r="J161" s="1">
        <v>404</v>
      </c>
      <c r="K161" t="str">
        <f>_xlfn.XLOOKUP($J161,[1]Athletes!$A$2:$A$501,[1]Athletes!$E$2:$E$501)</f>
        <v>Dylan FOLEY</v>
      </c>
      <c r="L161" t="str">
        <f>_xlfn.XLOOKUP($J161,[1]Athletes!$A$2:$A$501,[1]Athletes!$G$2:$G$501)</f>
        <v>Drogheda and District A.C.</v>
      </c>
      <c r="M161" t="str">
        <f>_xlfn.XLOOKUP($J161,[1]Athletes!$A$2:$A$501,[1]Athletes!$J$2:$J$501)</f>
        <v>Under 13</v>
      </c>
      <c r="N161" t="s">
        <v>279</v>
      </c>
    </row>
    <row r="162" spans="2:14" x14ac:dyDescent="0.25">
      <c r="B162" s="1">
        <v>6</v>
      </c>
      <c r="C162" s="1">
        <v>356</v>
      </c>
      <c r="D162" t="str">
        <f>_xlfn.XLOOKUP($C162,[1]Athletes!$A$2:$A$501,[1]Athletes!$E$2:$E$501)</f>
        <v>Emily COONEY</v>
      </c>
      <c r="E162" t="str">
        <f>_xlfn.XLOOKUP($C162,[1]Athletes!$A$2:$A$501,[1]Athletes!$G$2:$G$501)</f>
        <v>Drogheda and District A.C.</v>
      </c>
      <c r="F162" t="str">
        <f>_xlfn.XLOOKUP($C162,[1]Athletes!$A$2:$A$501,[1]Athletes!$J$2:$J$501)</f>
        <v>Under 13</v>
      </c>
      <c r="G162" t="s">
        <v>341</v>
      </c>
      <c r="I162" s="1">
        <v>6</v>
      </c>
      <c r="J162" s="1">
        <v>398</v>
      </c>
      <c r="K162" t="str">
        <f>_xlfn.XLOOKUP($J162,[1]Athletes!$A$2:$A$501,[1]Athletes!$E$2:$E$501)</f>
        <v>Sé CALLAGHAN</v>
      </c>
      <c r="L162" t="str">
        <f>_xlfn.XLOOKUP($J162,[1]Athletes!$A$2:$A$501,[1]Athletes!$G$2:$G$501)</f>
        <v>Drogheda and District A.C.</v>
      </c>
      <c r="M162" t="str">
        <f>_xlfn.XLOOKUP($J162,[1]Athletes!$A$2:$A$501,[1]Athletes!$J$2:$J$501)</f>
        <v>Under 13</v>
      </c>
      <c r="N162" t="s">
        <v>280</v>
      </c>
    </row>
    <row r="163" spans="2:14" x14ac:dyDescent="0.25">
      <c r="B163" s="1">
        <v>7</v>
      </c>
      <c r="C163" s="1">
        <v>308</v>
      </c>
      <c r="D163" t="str">
        <f>_xlfn.XLOOKUP($C163,[1]Athletes!$A$2:$A$501,[1]Athletes!$E$2:$E$501)</f>
        <v>Harriet FITZGERALD</v>
      </c>
      <c r="E163" t="str">
        <f>_xlfn.XLOOKUP($C163,[1]Athletes!$A$2:$A$501,[1]Athletes!$G$2:$G$501)</f>
        <v>Boyne A.C.</v>
      </c>
      <c r="F163" t="str">
        <f>_xlfn.XLOOKUP($C163,[1]Athletes!$A$2:$A$501,[1]Athletes!$J$2:$J$501)</f>
        <v>Under 13</v>
      </c>
      <c r="G163" t="s">
        <v>342</v>
      </c>
      <c r="I163" s="1">
        <v>7</v>
      </c>
      <c r="J163" s="1">
        <v>427</v>
      </c>
      <c r="K163" t="str">
        <f>_xlfn.XLOOKUP($J163,[1]Athletes!$A$2:$A$501,[1]Athletes!$E$2:$E$501)</f>
        <v>Cillian RUSSELL</v>
      </c>
      <c r="L163" t="str">
        <f>_xlfn.XLOOKUP($J163,[1]Athletes!$A$2:$A$501,[1]Athletes!$G$2:$G$501)</f>
        <v>Drogheda and District A.C.</v>
      </c>
      <c r="M163" t="str">
        <f>_xlfn.XLOOKUP($J163,[1]Athletes!$A$2:$A$501,[1]Athletes!$J$2:$J$501)</f>
        <v>Under 13</v>
      </c>
      <c r="N163" t="s">
        <v>281</v>
      </c>
    </row>
    <row r="164" spans="2:14" x14ac:dyDescent="0.25">
      <c r="B164" s="1">
        <v>8</v>
      </c>
      <c r="C164" s="1">
        <v>530</v>
      </c>
      <c r="D164" t="str">
        <f>_xlfn.XLOOKUP($C164,[1]Athletes!$A$2:$A$501,[1]Athletes!$E$2:$E$501)</f>
        <v>Lilly BOYLAN</v>
      </c>
      <c r="E164" t="str">
        <f>_xlfn.XLOOKUP($C164,[1]Athletes!$A$2:$A$501,[1]Athletes!$G$2:$G$501)</f>
        <v>Dunleer A.C.</v>
      </c>
      <c r="F164" t="str">
        <f>_xlfn.XLOOKUP($C164,[1]Athletes!$A$2:$A$501,[1]Athletes!$J$2:$J$501)</f>
        <v>Under 13</v>
      </c>
      <c r="G164" t="s">
        <v>343</v>
      </c>
      <c r="I164" s="1"/>
      <c r="J164" s="1"/>
    </row>
    <row r="169" spans="2:14" x14ac:dyDescent="0.25">
      <c r="B169" s="8" t="s">
        <v>91</v>
      </c>
      <c r="C169" s="8"/>
      <c r="D169" s="8"/>
      <c r="E169" s="8"/>
      <c r="F169" s="8"/>
      <c r="G169" s="8"/>
      <c r="I169" s="8" t="s">
        <v>92</v>
      </c>
      <c r="J169" s="8"/>
      <c r="K169" s="8"/>
      <c r="L169" s="8"/>
      <c r="M169" s="8"/>
      <c r="N169" s="8"/>
    </row>
    <row r="170" spans="2:14" x14ac:dyDescent="0.25">
      <c r="B170" s="1" t="s">
        <v>0</v>
      </c>
      <c r="C170" s="1" t="s">
        <v>1</v>
      </c>
      <c r="D170" t="s">
        <v>2</v>
      </c>
      <c r="E170" t="s">
        <v>3</v>
      </c>
      <c r="F170" t="s">
        <v>8</v>
      </c>
      <c r="G170" t="s">
        <v>4</v>
      </c>
      <c r="I170" s="1" t="s">
        <v>0</v>
      </c>
      <c r="J170" s="1" t="s">
        <v>1</v>
      </c>
      <c r="K170" t="s">
        <v>2</v>
      </c>
      <c r="L170" t="s">
        <v>3</v>
      </c>
      <c r="M170" t="s">
        <v>8</v>
      </c>
      <c r="N170" t="s">
        <v>4</v>
      </c>
    </row>
    <row r="171" spans="2:14" x14ac:dyDescent="0.25">
      <c r="B171" s="1">
        <v>1</v>
      </c>
      <c r="C171" s="1">
        <v>606</v>
      </c>
      <c r="D171" t="str">
        <f>_xlfn.XLOOKUP($C171,[1]Athletes!$A$2:$A$501,[1]Athletes!$E$2:$E$501)</f>
        <v>Meabh WALSH</v>
      </c>
      <c r="E171" t="str">
        <f>_xlfn.XLOOKUP($C171,[1]Athletes!$A$2:$A$501,[1]Athletes!$G$2:$G$501)</f>
        <v>Glenmore A.C.</v>
      </c>
      <c r="F171" t="str">
        <f>_xlfn.XLOOKUP($C171,[1]Athletes!$A$2:$A$501,[1]Athletes!$J$2:$J$501)</f>
        <v>Under 14</v>
      </c>
      <c r="G171" t="s">
        <v>146</v>
      </c>
      <c r="I171" s="1">
        <v>1</v>
      </c>
      <c r="J171" s="1">
        <v>554</v>
      </c>
      <c r="K171" t="str">
        <f>_xlfn.XLOOKUP($J171,[1]Athletes!$A$2:$A$501,[1]Athletes!$E$2:$E$501)</f>
        <v>Daithi CALLAGHAN</v>
      </c>
      <c r="L171" t="str">
        <f>_xlfn.XLOOKUP($J171,[1]Athletes!$A$2:$A$501,[1]Athletes!$G$2:$G$501)</f>
        <v>Dunleer A.C.</v>
      </c>
      <c r="M171" t="str">
        <f>_xlfn.XLOOKUP($J171,[1]Athletes!$A$2:$A$501,[1]Athletes!$J$2:$J$501)</f>
        <v>Under 14</v>
      </c>
      <c r="N171" t="s">
        <v>246</v>
      </c>
    </row>
    <row r="172" spans="2:14" x14ac:dyDescent="0.25">
      <c r="B172" s="1">
        <v>2</v>
      </c>
      <c r="C172" s="1">
        <v>546</v>
      </c>
      <c r="D172" t="str">
        <f>_xlfn.XLOOKUP($C172,[1]Athletes!$A$2:$A$501,[1]Athletes!$E$2:$E$501)</f>
        <v>Grace MC EVOY</v>
      </c>
      <c r="E172" t="str">
        <f>_xlfn.XLOOKUP($C172,[1]Athletes!$A$2:$A$501,[1]Athletes!$G$2:$G$501)</f>
        <v>Dunleer A.C.</v>
      </c>
      <c r="F172" t="str">
        <f>_xlfn.XLOOKUP($C172,[1]Athletes!$A$2:$A$501,[1]Athletes!$J$2:$J$501)</f>
        <v>Under 14</v>
      </c>
      <c r="G172" t="s">
        <v>147</v>
      </c>
      <c r="I172" s="1">
        <v>2</v>
      </c>
      <c r="J172" s="1">
        <v>327</v>
      </c>
      <c r="K172" t="str">
        <f>_xlfn.XLOOKUP($J172,[1]Athletes!$A$2:$A$501,[1]Athletes!$E$2:$E$501)</f>
        <v>Riley BYRNE</v>
      </c>
      <c r="L172" t="str">
        <f>_xlfn.XLOOKUP($J172,[1]Athletes!$A$2:$A$501,[1]Athletes!$G$2:$G$501)</f>
        <v>Boyne A.C.</v>
      </c>
      <c r="M172" t="str">
        <f>_xlfn.XLOOKUP($J172,[1]Athletes!$A$2:$A$501,[1]Athletes!$J$2:$J$501)</f>
        <v>Under 14</v>
      </c>
      <c r="N172" t="s">
        <v>247</v>
      </c>
    </row>
    <row r="173" spans="2:14" x14ac:dyDescent="0.25">
      <c r="B173" s="1">
        <v>3</v>
      </c>
      <c r="C173" s="1">
        <v>440</v>
      </c>
      <c r="D173" t="str">
        <f>_xlfn.XLOOKUP($C173,[1]Athletes!$A$2:$A$501,[1]Athletes!$E$2:$E$501)</f>
        <v>Rachel CLARKE</v>
      </c>
      <c r="E173" t="str">
        <f>_xlfn.XLOOKUP($C173,[1]Athletes!$A$2:$A$501,[1]Athletes!$G$2:$G$501)</f>
        <v>Dundalk St. Gerards A.C.</v>
      </c>
      <c r="F173" t="str">
        <f>_xlfn.XLOOKUP($C173,[1]Athletes!$A$2:$A$501,[1]Athletes!$J$2:$J$501)</f>
        <v>Under 14</v>
      </c>
      <c r="G173" t="s">
        <v>148</v>
      </c>
      <c r="I173" s="1">
        <v>3</v>
      </c>
      <c r="J173" s="1">
        <v>682</v>
      </c>
      <c r="K173" t="str">
        <f>_xlfn.XLOOKUP($J173,[1]Athletes!$A$2:$A$501,[1]Athletes!$E$2:$E$501)</f>
        <v>Conor DUFF</v>
      </c>
      <c r="L173" t="str">
        <f>_xlfn.XLOOKUP($J173,[1]Athletes!$A$2:$A$501,[1]Athletes!$G$2:$G$501)</f>
        <v>St. Peter's A.C.</v>
      </c>
      <c r="M173" t="str">
        <f>_xlfn.XLOOKUP($J173,[1]Athletes!$A$2:$A$501,[1]Athletes!$J$2:$J$501)</f>
        <v>Under 14</v>
      </c>
      <c r="N173" t="s">
        <v>248</v>
      </c>
    </row>
    <row r="174" spans="2:14" x14ac:dyDescent="0.25">
      <c r="B174" s="1">
        <v>4</v>
      </c>
      <c r="C174" s="1">
        <v>541</v>
      </c>
      <c r="D174" t="str">
        <f>_xlfn.XLOOKUP($C174,[1]Athletes!$A$2:$A$501,[1]Athletes!$E$2:$E$501)</f>
        <v>Sadhbh GREENE</v>
      </c>
      <c r="E174" t="str">
        <f>_xlfn.XLOOKUP($C174,[1]Athletes!$A$2:$A$501,[1]Athletes!$G$2:$G$501)</f>
        <v>Dunleer A.C.</v>
      </c>
      <c r="F174" t="str">
        <f>_xlfn.XLOOKUP($C174,[1]Athletes!$A$2:$A$501,[1]Athletes!$J$2:$J$501)</f>
        <v>Under 14</v>
      </c>
      <c r="G174" t="s">
        <v>149</v>
      </c>
      <c r="I174" s="1">
        <v>4</v>
      </c>
      <c r="J174" s="1">
        <v>344</v>
      </c>
      <c r="K174" t="str">
        <f>_xlfn.XLOOKUP($J174,[1]Athletes!$A$2:$A$501,[1]Athletes!$E$2:$E$501)</f>
        <v>Eoin MCENTEE</v>
      </c>
      <c r="L174" t="str">
        <f>_xlfn.XLOOKUP($J174,[1]Athletes!$A$2:$A$501,[1]Athletes!$G$2:$G$501)</f>
        <v>Boyne A.C.</v>
      </c>
      <c r="M174" t="str">
        <f>_xlfn.XLOOKUP($J174,[1]Athletes!$A$2:$A$501,[1]Athletes!$J$2:$J$501)</f>
        <v>Under 14</v>
      </c>
      <c r="N174" t="s">
        <v>249</v>
      </c>
    </row>
    <row r="175" spans="2:14" x14ac:dyDescent="0.25">
      <c r="B175" s="1">
        <v>5</v>
      </c>
      <c r="C175" s="1">
        <v>376</v>
      </c>
      <c r="D175" t="str">
        <f>_xlfn.XLOOKUP($C175,[1]Athletes!$A$2:$A$501,[1]Athletes!$E$2:$E$501)</f>
        <v>Eleanor MC MAHON</v>
      </c>
      <c r="E175" t="str">
        <f>_xlfn.XLOOKUP($C175,[1]Athletes!$A$2:$A$501,[1]Athletes!$G$2:$G$501)</f>
        <v>Drogheda and District A.C.</v>
      </c>
      <c r="F175" t="str">
        <f>_xlfn.XLOOKUP($C175,[1]Athletes!$A$2:$A$501,[1]Athletes!$J$2:$J$501)</f>
        <v>Under 14</v>
      </c>
      <c r="G175" t="s">
        <v>150</v>
      </c>
      <c r="I175" s="1">
        <v>5</v>
      </c>
      <c r="J175" s="1">
        <v>346</v>
      </c>
      <c r="K175" t="str">
        <f>_xlfn.XLOOKUP($J175,[1]Athletes!$A$2:$A$501,[1]Athletes!$E$2:$E$501)</f>
        <v>Aaron MCMAHON</v>
      </c>
      <c r="L175" t="str">
        <f>_xlfn.XLOOKUP($J175,[1]Athletes!$A$2:$A$501,[1]Athletes!$G$2:$G$501)</f>
        <v>Boyne A.C.</v>
      </c>
      <c r="M175" t="str">
        <f>_xlfn.XLOOKUP($J175,[1]Athletes!$A$2:$A$501,[1]Athletes!$J$2:$J$501)</f>
        <v>Under 14</v>
      </c>
      <c r="N175" t="s">
        <v>250</v>
      </c>
    </row>
    <row r="176" spans="2:14" x14ac:dyDescent="0.25">
      <c r="B176" s="1">
        <v>6</v>
      </c>
      <c r="C176" s="1">
        <v>593</v>
      </c>
      <c r="D176" t="str">
        <f>_xlfn.XLOOKUP($C176,[1]Athletes!$A$2:$A$501,[1]Athletes!$E$2:$E$501)</f>
        <v>Aisling MC GARRITY</v>
      </c>
      <c r="E176" t="str">
        <f>_xlfn.XLOOKUP($C176,[1]Athletes!$A$2:$A$501,[1]Athletes!$G$2:$G$501)</f>
        <v>Glenmore A.C.</v>
      </c>
      <c r="F176" t="str">
        <f>_xlfn.XLOOKUP($C176,[1]Athletes!$A$2:$A$501,[1]Athletes!$J$2:$J$501)</f>
        <v>Under 14</v>
      </c>
      <c r="G176" t="s">
        <v>151</v>
      </c>
      <c r="I176" s="1">
        <v>6</v>
      </c>
      <c r="J176" s="1">
        <v>503</v>
      </c>
      <c r="K176" t="str">
        <f>_xlfn.XLOOKUP($J176,[1]Athletes!$A$2:$A$501,[1]Athletes!$E$2:$E$501)</f>
        <v>Cian MC ENTEGGART</v>
      </c>
      <c r="L176" t="str">
        <f>_xlfn.XLOOKUP($J176,[1]Athletes!$A$2:$A$501,[1]Athletes!$G$2:$G$501)</f>
        <v>Dundalk St. Gerards A.C.</v>
      </c>
      <c r="M176" t="str">
        <f>_xlfn.XLOOKUP($J176,[1]Athletes!$A$2:$A$501,[1]Athletes!$J$2:$J$501)</f>
        <v>Under 14</v>
      </c>
      <c r="N176" t="s">
        <v>251</v>
      </c>
    </row>
    <row r="177" spans="2:14" x14ac:dyDescent="0.25">
      <c r="B177" s="1">
        <v>7</v>
      </c>
      <c r="C177" s="1">
        <v>680</v>
      </c>
      <c r="D177" t="str">
        <f>_xlfn.XLOOKUP($C177,[1]Athletes!$A$2:$A$501,[1]Athletes!$E$2:$E$501)</f>
        <v>Sadhbh SHEELAN</v>
      </c>
      <c r="E177" t="str">
        <f>_xlfn.XLOOKUP($C177,[1]Athletes!$A$2:$A$501,[1]Athletes!$G$2:$G$501)</f>
        <v>St. Peter's A.C.</v>
      </c>
      <c r="F177" t="str">
        <f>_xlfn.XLOOKUP($C177,[1]Athletes!$A$2:$A$501,[1]Athletes!$J$2:$J$501)</f>
        <v>Under 14</v>
      </c>
      <c r="G177" t="s">
        <v>152</v>
      </c>
      <c r="I177" s="1">
        <v>7</v>
      </c>
      <c r="J177" s="1">
        <v>564</v>
      </c>
      <c r="K177" t="str">
        <f>_xlfn.XLOOKUP($J177,[1]Athletes!$A$2:$A$501,[1]Athletes!$E$2:$E$501)</f>
        <v>Lucas LAVERY</v>
      </c>
      <c r="L177" t="str">
        <f>_xlfn.XLOOKUP($J177,[1]Athletes!$A$2:$A$501,[1]Athletes!$G$2:$G$501)</f>
        <v>Dunleer A.C.</v>
      </c>
      <c r="M177" t="str">
        <f>_xlfn.XLOOKUP($J177,[1]Athletes!$A$2:$A$501,[1]Athletes!$J$2:$J$501)</f>
        <v>Under 14</v>
      </c>
      <c r="N177" t="s">
        <v>252</v>
      </c>
    </row>
    <row r="178" spans="2:14" x14ac:dyDescent="0.25">
      <c r="B178" s="1">
        <v>8</v>
      </c>
      <c r="C178" s="1">
        <v>270</v>
      </c>
      <c r="D178" t="str">
        <f>_xlfn.XLOOKUP($C178,[1]Athletes!$A$2:$A$501,[1]Athletes!$E$2:$E$501)</f>
        <v>Anna MCKEOWN</v>
      </c>
      <c r="E178" t="str">
        <f>_xlfn.XLOOKUP($C178,[1]Athletes!$A$2:$A$501,[1]Athletes!$G$2:$G$501)</f>
        <v>Ardee and District A.C.</v>
      </c>
      <c r="F178" t="str">
        <f>_xlfn.XLOOKUP($C178,[1]Athletes!$A$2:$A$501,[1]Athletes!$J$2:$J$501)</f>
        <v>Under 14</v>
      </c>
      <c r="G178" t="s">
        <v>153</v>
      </c>
      <c r="I178" s="1">
        <v>8</v>
      </c>
      <c r="J178" s="1">
        <v>512</v>
      </c>
      <c r="K178" t="str">
        <f>_xlfn.XLOOKUP($J178,[1]Athletes!$A$2:$A$501,[1]Athletes!$E$2:$E$501)</f>
        <v>Cian NITSCH-MCARDLE</v>
      </c>
      <c r="L178" t="str">
        <f>_xlfn.XLOOKUP($J178,[1]Athletes!$A$2:$A$501,[1]Athletes!$G$2:$G$501)</f>
        <v>Dundalk St. Gerards A.C.</v>
      </c>
      <c r="M178" t="str">
        <f>_xlfn.XLOOKUP($J178,[1]Athletes!$A$2:$A$501,[1]Athletes!$J$2:$J$501)</f>
        <v>Under 14</v>
      </c>
      <c r="N178" t="s">
        <v>253</v>
      </c>
    </row>
    <row r="179" spans="2:14" x14ac:dyDescent="0.25">
      <c r="B179" s="1">
        <v>9</v>
      </c>
      <c r="C179" s="1">
        <v>372</v>
      </c>
      <c r="D179" t="str">
        <f>_xlfn.XLOOKUP($C179,[1]Athletes!$A$2:$A$501,[1]Athletes!$E$2:$E$501)</f>
        <v>Clodagh JOHNSTON</v>
      </c>
      <c r="E179" t="str">
        <f>_xlfn.XLOOKUP($C179,[1]Athletes!$A$2:$A$501,[1]Athletes!$G$2:$G$501)</f>
        <v>Drogheda and District A.C.</v>
      </c>
      <c r="F179" t="str">
        <f>_xlfn.XLOOKUP($C179,[1]Athletes!$A$2:$A$501,[1]Athletes!$J$2:$J$501)</f>
        <v>Under 14</v>
      </c>
      <c r="G179" t="s">
        <v>154</v>
      </c>
      <c r="I179" s="1">
        <v>9</v>
      </c>
      <c r="J179" s="1">
        <v>326</v>
      </c>
      <c r="K179" t="str">
        <f>_xlfn.XLOOKUP($J179,[1]Athletes!$A$2:$A$501,[1]Athletes!$E$2:$E$501)</f>
        <v>Joe BELL</v>
      </c>
      <c r="L179" t="str">
        <f>_xlfn.XLOOKUP($J179,[1]Athletes!$A$2:$A$501,[1]Athletes!$G$2:$G$501)</f>
        <v>Boyne A.C.</v>
      </c>
      <c r="M179" t="str">
        <f>_xlfn.XLOOKUP($J179,[1]Athletes!$A$2:$A$501,[1]Athletes!$J$2:$J$501)</f>
        <v>Under 14</v>
      </c>
      <c r="N179" t="s">
        <v>254</v>
      </c>
    </row>
    <row r="180" spans="2:14" x14ac:dyDescent="0.25">
      <c r="B180" s="1">
        <v>10</v>
      </c>
      <c r="C180" s="1">
        <v>550</v>
      </c>
      <c r="D180" t="str">
        <f>_xlfn.XLOOKUP($C180,[1]Athletes!$A$2:$A$501,[1]Athletes!$E$2:$E$501)</f>
        <v>Leah TOWNSEND</v>
      </c>
      <c r="E180" t="str">
        <f>_xlfn.XLOOKUP($C180,[1]Athletes!$A$2:$A$501,[1]Athletes!$G$2:$G$501)</f>
        <v>Dunleer A.C.</v>
      </c>
      <c r="F180" t="str">
        <f>_xlfn.XLOOKUP($C180,[1]Athletes!$A$2:$A$501,[1]Athletes!$J$2:$J$501)</f>
        <v>Under 14</v>
      </c>
      <c r="G180" t="s">
        <v>155</v>
      </c>
      <c r="I180" s="1">
        <v>10</v>
      </c>
      <c r="J180" s="1">
        <v>394</v>
      </c>
      <c r="K180" t="str">
        <f>_xlfn.XLOOKUP($J180,[1]Athletes!$A$2:$A$501,[1]Athletes!$E$2:$E$501)</f>
        <v>Mark AGRIOS</v>
      </c>
      <c r="L180" t="str">
        <f>_xlfn.XLOOKUP($J180,[1]Athletes!$A$2:$A$501,[1]Athletes!$G$2:$G$501)</f>
        <v>Drogheda and District A.C.</v>
      </c>
      <c r="M180" t="str">
        <f>_xlfn.XLOOKUP($J180,[1]Athletes!$A$2:$A$501,[1]Athletes!$J$2:$J$501)</f>
        <v>Under 14</v>
      </c>
      <c r="N180" t="s">
        <v>255</v>
      </c>
    </row>
    <row r="181" spans="2:14" x14ac:dyDescent="0.25">
      <c r="B181" s="1">
        <v>11</v>
      </c>
      <c r="C181" s="1">
        <v>391</v>
      </c>
      <c r="D181" t="str">
        <f>_xlfn.XLOOKUP($C181,[1]Athletes!$A$2:$A$501,[1]Athletes!$E$2:$E$501)</f>
        <v>Aoife STONE</v>
      </c>
      <c r="E181" t="str">
        <f>_xlfn.XLOOKUP($C181,[1]Athletes!$A$2:$A$501,[1]Athletes!$G$2:$G$501)</f>
        <v>Drogheda and District A.C.</v>
      </c>
      <c r="F181" t="str">
        <f>_xlfn.XLOOKUP($C181,[1]Athletes!$A$2:$A$501,[1]Athletes!$J$2:$J$501)</f>
        <v>Under 14</v>
      </c>
      <c r="G181" t="s">
        <v>156</v>
      </c>
      <c r="I181" s="1">
        <v>11</v>
      </c>
      <c r="J181" s="1">
        <v>421</v>
      </c>
      <c r="K181" t="str">
        <f>_xlfn.XLOOKUP($J181,[1]Athletes!$A$2:$A$501,[1]Athletes!$E$2:$E$501)</f>
        <v>Sam MCGINN</v>
      </c>
      <c r="L181" t="str">
        <f>_xlfn.XLOOKUP($J181,[1]Athletes!$A$2:$A$501,[1]Athletes!$G$2:$G$501)</f>
        <v>Drogheda and District A.C.</v>
      </c>
      <c r="M181" t="str">
        <f>_xlfn.XLOOKUP($J181,[1]Athletes!$A$2:$A$501,[1]Athletes!$J$2:$J$501)</f>
        <v>Under 14</v>
      </c>
      <c r="N181" t="s">
        <v>256</v>
      </c>
    </row>
    <row r="182" spans="2:14" x14ac:dyDescent="0.25">
      <c r="B182" s="1">
        <v>12</v>
      </c>
      <c r="C182" s="1">
        <v>384</v>
      </c>
      <c r="D182" t="str">
        <f>_xlfn.XLOOKUP($C182,[1]Athletes!$A$2:$A$501,[1]Athletes!$E$2:$E$501)</f>
        <v>Lillian MURRAY</v>
      </c>
      <c r="E182" t="str">
        <f>_xlfn.XLOOKUP($C182,[1]Athletes!$A$2:$A$501,[1]Athletes!$G$2:$G$501)</f>
        <v>Drogheda and District A.C.</v>
      </c>
      <c r="F182" t="str">
        <f>_xlfn.XLOOKUP($C182,[1]Athletes!$A$2:$A$501,[1]Athletes!$J$2:$J$501)</f>
        <v>Under 14</v>
      </c>
      <c r="G182" t="s">
        <v>157</v>
      </c>
      <c r="I182" s="1">
        <v>12</v>
      </c>
      <c r="J182" s="1">
        <v>504</v>
      </c>
      <c r="K182" t="str">
        <f>_xlfn.XLOOKUP($J182,[1]Athletes!$A$2:$A$501,[1]Athletes!$E$2:$E$501)</f>
        <v>James MC MASTER</v>
      </c>
      <c r="L182" t="str">
        <f>_xlfn.XLOOKUP($J182,[1]Athletes!$A$2:$A$501,[1]Athletes!$G$2:$G$501)</f>
        <v>Dundalk St. Gerards A.C.</v>
      </c>
      <c r="M182" t="str">
        <f>_xlfn.XLOOKUP($J182,[1]Athletes!$A$2:$A$501,[1]Athletes!$J$2:$J$501)</f>
        <v>Under 14</v>
      </c>
      <c r="N182" t="s">
        <v>257</v>
      </c>
    </row>
    <row r="183" spans="2:14" x14ac:dyDescent="0.25">
      <c r="B183" s="1"/>
      <c r="I183" s="1"/>
    </row>
    <row r="184" spans="2:14" x14ac:dyDescent="0.25">
      <c r="B184" s="1"/>
      <c r="I184" s="1"/>
    </row>
    <row r="185" spans="2:14" x14ac:dyDescent="0.25">
      <c r="B185" s="8" t="s">
        <v>93</v>
      </c>
      <c r="C185" s="8"/>
      <c r="D185" s="8"/>
      <c r="E185" s="8"/>
      <c r="F185" s="8"/>
      <c r="G185" s="8"/>
      <c r="I185" s="8" t="s">
        <v>94</v>
      </c>
      <c r="J185" s="8"/>
      <c r="K185" s="8"/>
      <c r="L185" s="8"/>
      <c r="M185" s="8"/>
      <c r="N185" s="8"/>
    </row>
    <row r="186" spans="2:14" x14ac:dyDescent="0.25">
      <c r="B186" s="1" t="s">
        <v>0</v>
      </c>
      <c r="C186" s="1" t="s">
        <v>1</v>
      </c>
      <c r="D186" t="s">
        <v>2</v>
      </c>
      <c r="E186" t="s">
        <v>3</v>
      </c>
      <c r="F186" t="s">
        <v>8</v>
      </c>
      <c r="G186" t="s">
        <v>4</v>
      </c>
      <c r="I186" s="1" t="s">
        <v>0</v>
      </c>
      <c r="J186" s="1" t="s">
        <v>1</v>
      </c>
      <c r="K186" t="s">
        <v>2</v>
      </c>
      <c r="L186" t="s">
        <v>3</v>
      </c>
      <c r="M186" t="s">
        <v>8</v>
      </c>
      <c r="N186" t="s">
        <v>4</v>
      </c>
    </row>
    <row r="187" spans="2:14" x14ac:dyDescent="0.25">
      <c r="B187" s="1">
        <v>1</v>
      </c>
      <c r="C187" s="1">
        <v>547</v>
      </c>
      <c r="D187" t="str">
        <f>_xlfn.XLOOKUP($C187,[1]Athletes!$A$2:$A$501,[1]Athletes!$E$2:$E$501)</f>
        <v>Cliodhna REILLY</v>
      </c>
      <c r="E187" t="str">
        <f>_xlfn.XLOOKUP($C187,[1]Athletes!$A$2:$A$501,[1]Athletes!$G$2:$G$501)</f>
        <v>Dunleer A.C.</v>
      </c>
      <c r="F187" t="str">
        <f>_xlfn.XLOOKUP($C187,[1]Athletes!$A$2:$A$501,[1]Athletes!$J$2:$J$501)</f>
        <v>Under 15</v>
      </c>
      <c r="G187" t="s">
        <v>258</v>
      </c>
      <c r="I187" s="1">
        <v>1</v>
      </c>
      <c r="J187" s="1">
        <v>558</v>
      </c>
      <c r="K187" t="str">
        <f>_xlfn.XLOOKUP($J187,[1]Athletes!$A$2:$A$501,[1]Athletes!$E$2:$E$501)</f>
        <v>Cormac GREENE</v>
      </c>
      <c r="L187" t="str">
        <f>_xlfn.XLOOKUP($J187,[1]Athletes!$A$2:$A$501,[1]Athletes!$G$2:$G$501)</f>
        <v>Dunleer A.C.</v>
      </c>
      <c r="M187" t="str">
        <f>_xlfn.XLOOKUP($J187,[1]Athletes!$A$2:$A$501,[1]Athletes!$J$2:$J$501)</f>
        <v>Under 15</v>
      </c>
      <c r="N187" t="s">
        <v>296</v>
      </c>
    </row>
    <row r="188" spans="2:14" x14ac:dyDescent="0.25">
      <c r="B188" s="1">
        <v>2</v>
      </c>
      <c r="C188" s="1">
        <v>442</v>
      </c>
      <c r="D188" t="str">
        <f>_xlfn.XLOOKUP($C188,[1]Athletes!$A$2:$A$501,[1]Athletes!$E$2:$E$501)</f>
        <v>Anna DUFFY</v>
      </c>
      <c r="E188" t="str">
        <f>_xlfn.XLOOKUP($C188,[1]Athletes!$A$2:$A$501,[1]Athletes!$G$2:$G$501)</f>
        <v>Dundalk St. Gerards A.C.</v>
      </c>
      <c r="F188" t="str">
        <f>_xlfn.XLOOKUP($C188,[1]Athletes!$A$2:$A$501,[1]Athletes!$J$2:$J$501)</f>
        <v>Under 15</v>
      </c>
      <c r="G188" t="s">
        <v>259</v>
      </c>
      <c r="I188" s="1">
        <v>2</v>
      </c>
      <c r="J188" s="1">
        <v>644</v>
      </c>
      <c r="K188" t="str">
        <f>_xlfn.XLOOKUP($J188,[1]Athletes!$A$2:$A$501,[1]Athletes!$E$2:$E$501)</f>
        <v>Patrick OLIVER</v>
      </c>
      <c r="L188" t="str">
        <f>_xlfn.XLOOKUP($J188,[1]Athletes!$A$2:$A$501,[1]Athletes!$G$2:$G$501)</f>
        <v>Glenmore A.C.</v>
      </c>
      <c r="M188" t="str">
        <f>_xlfn.XLOOKUP($J188,[1]Athletes!$A$2:$A$501,[1]Athletes!$J$2:$J$501)</f>
        <v>Under 15</v>
      </c>
      <c r="N188" t="s">
        <v>297</v>
      </c>
    </row>
    <row r="189" spans="2:14" x14ac:dyDescent="0.25">
      <c r="B189" s="1">
        <v>3</v>
      </c>
      <c r="C189" s="1">
        <v>237</v>
      </c>
      <c r="D189" t="str">
        <f>_xlfn.XLOOKUP($C189,[1]Athletes!$A$2:$A$501,[1]Athletes!$E$2:$E$501)</f>
        <v>Naiya SEMPLE</v>
      </c>
      <c r="E189" t="str">
        <f>_xlfn.XLOOKUP($C189,[1]Athletes!$A$2:$A$501,[1]Athletes!$G$2:$G$501)</f>
        <v>Ace Athletics Club</v>
      </c>
      <c r="F189" t="str">
        <f>_xlfn.XLOOKUP($C189,[1]Athletes!$A$2:$A$501,[1]Athletes!$J$2:$J$501)</f>
        <v>Under 15</v>
      </c>
      <c r="G189" t="s">
        <v>260</v>
      </c>
      <c r="I189" s="1">
        <v>3</v>
      </c>
      <c r="J189" s="1">
        <v>275</v>
      </c>
      <c r="K189" t="str">
        <f>_xlfn.XLOOKUP($J189,[1]Athletes!$A$2:$A$501,[1]Athletes!$E$2:$E$501)</f>
        <v>Max O'SULLIVAN</v>
      </c>
      <c r="L189" t="str">
        <f>_xlfn.XLOOKUP($J189,[1]Athletes!$A$2:$A$501,[1]Athletes!$G$2:$G$501)</f>
        <v>Ardee and District A.C.</v>
      </c>
      <c r="M189" t="str">
        <f>_xlfn.XLOOKUP($J189,[1]Athletes!$A$2:$A$501,[1]Athletes!$J$2:$J$501)</f>
        <v>Under 15</v>
      </c>
      <c r="N189" t="s">
        <v>298</v>
      </c>
    </row>
    <row r="190" spans="2:14" x14ac:dyDescent="0.25">
      <c r="B190" s="1">
        <v>4</v>
      </c>
      <c r="C190" s="1">
        <v>692</v>
      </c>
      <c r="D190" t="str">
        <f>_xlfn.XLOOKUP($C190,[1]Athletes!$A$2:$A$501,[1]Athletes!$E$2:$E$501)</f>
        <v>Maeve Cunniffe</v>
      </c>
      <c r="E190" t="str">
        <f>_xlfn.XLOOKUP($C190,[1]Athletes!$A$2:$A$501,[1]Athletes!$G$2:$G$501)</f>
        <v>Dunleer A.C.</v>
      </c>
      <c r="F190" t="str">
        <f>_xlfn.XLOOKUP($C190,[1]Athletes!$A$2:$A$501,[1]Athletes!$J$2:$J$501)</f>
        <v>Under 15</v>
      </c>
      <c r="G190" t="s">
        <v>261</v>
      </c>
      <c r="I190" s="1">
        <v>4</v>
      </c>
      <c r="J190" s="1">
        <v>561</v>
      </c>
      <c r="K190" t="str">
        <f>_xlfn.XLOOKUP($J190,[1]Athletes!$A$2:$A$501,[1]Athletes!$E$2:$E$501)</f>
        <v>Nathan HURRY</v>
      </c>
      <c r="L190" t="str">
        <f>_xlfn.XLOOKUP($J190,[1]Athletes!$A$2:$A$501,[1]Athletes!$G$2:$G$501)</f>
        <v>Dunleer A.C.</v>
      </c>
      <c r="M190" t="str">
        <f>_xlfn.XLOOKUP($J190,[1]Athletes!$A$2:$A$501,[1]Athletes!$J$2:$J$501)</f>
        <v>Under 15</v>
      </c>
      <c r="N190" t="s">
        <v>299</v>
      </c>
    </row>
    <row r="191" spans="2:14" x14ac:dyDescent="0.25">
      <c r="B191" s="1">
        <v>5</v>
      </c>
      <c r="C191" s="1">
        <v>362</v>
      </c>
      <c r="D191" t="str">
        <f>_xlfn.XLOOKUP($C191,[1]Athletes!$A$2:$A$501,[1]Athletes!$E$2:$E$501)</f>
        <v>Maisy Kate EUSTACE</v>
      </c>
      <c r="E191" t="str">
        <f>_xlfn.XLOOKUP($C191,[1]Athletes!$A$2:$A$501,[1]Athletes!$G$2:$G$501)</f>
        <v>Drogheda and District A.C.</v>
      </c>
      <c r="F191" t="str">
        <f>_xlfn.XLOOKUP($C191,[1]Athletes!$A$2:$A$501,[1]Athletes!$J$2:$J$501)</f>
        <v>Under 15</v>
      </c>
      <c r="G191" t="s">
        <v>262</v>
      </c>
      <c r="I191" s="1">
        <v>5</v>
      </c>
      <c r="J191" s="1">
        <v>487</v>
      </c>
      <c r="K191" t="str">
        <f>_xlfn.XLOOKUP($J191,[1]Athletes!$A$2:$A$501,[1]Athletes!$E$2:$E$501)</f>
        <v>Aaron DUFFY</v>
      </c>
      <c r="L191" t="str">
        <f>_xlfn.XLOOKUP($J191,[1]Athletes!$A$2:$A$501,[1]Athletes!$G$2:$G$501)</f>
        <v>Dundalk St. Gerards A.C.</v>
      </c>
      <c r="M191" t="str">
        <f>_xlfn.XLOOKUP($J191,[1]Athletes!$A$2:$A$501,[1]Athletes!$J$2:$J$501)</f>
        <v>Under 15</v>
      </c>
      <c r="N191" t="s">
        <v>300</v>
      </c>
    </row>
    <row r="192" spans="2:14" x14ac:dyDescent="0.25">
      <c r="B192" s="1">
        <v>6</v>
      </c>
      <c r="C192" s="1">
        <v>539</v>
      </c>
      <c r="D192" t="str">
        <f>_xlfn.XLOOKUP($C192,[1]Athletes!$A$2:$A$501,[1]Athletes!$E$2:$E$501)</f>
        <v>Aisling FINEGAN</v>
      </c>
      <c r="E192" t="str">
        <f>_xlfn.XLOOKUP($C192,[1]Athletes!$A$2:$A$501,[1]Athletes!$G$2:$G$501)</f>
        <v>Dunleer A.C.</v>
      </c>
      <c r="F192" t="str">
        <f>_xlfn.XLOOKUP($C192,[1]Athletes!$A$2:$A$501,[1]Athletes!$J$2:$J$501)</f>
        <v>Under 15</v>
      </c>
      <c r="G192" t="s">
        <v>263</v>
      </c>
      <c r="I192" s="1">
        <v>6</v>
      </c>
      <c r="J192" s="1">
        <v>479</v>
      </c>
      <c r="K192" t="str">
        <f>_xlfn.XLOOKUP($J192,[1]Athletes!$A$2:$A$501,[1]Athletes!$E$2:$E$501)</f>
        <v>Cathal BASTIBLE-DIAZ</v>
      </c>
      <c r="L192" t="str">
        <f>_xlfn.XLOOKUP($J192,[1]Athletes!$A$2:$A$501,[1]Athletes!$G$2:$G$501)</f>
        <v>Dundalk St. Gerards A.C.</v>
      </c>
      <c r="M192" t="str">
        <f>_xlfn.XLOOKUP($J192,[1]Athletes!$A$2:$A$501,[1]Athletes!$J$2:$J$501)</f>
        <v>Under 15</v>
      </c>
      <c r="N192" t="s">
        <v>301</v>
      </c>
    </row>
    <row r="193" spans="2:14" x14ac:dyDescent="0.25">
      <c r="B193" s="1">
        <v>7</v>
      </c>
      <c r="C193" s="1">
        <v>475</v>
      </c>
      <c r="D193" t="str">
        <f>_xlfn.XLOOKUP($C193,[1]Athletes!$A$2:$A$501,[1]Athletes!$E$2:$E$501)</f>
        <v>Rebecca TRIMBLE</v>
      </c>
      <c r="E193" t="str">
        <f>_xlfn.XLOOKUP($C193,[1]Athletes!$A$2:$A$501,[1]Athletes!$G$2:$G$501)</f>
        <v>Dundalk St. Gerards A.C.</v>
      </c>
      <c r="F193" t="str">
        <f>_xlfn.XLOOKUP($C193,[1]Athletes!$A$2:$A$501,[1]Athletes!$J$2:$J$501)</f>
        <v>Under 15</v>
      </c>
      <c r="G193" t="s">
        <v>264</v>
      </c>
      <c r="I193" s="1">
        <v>7</v>
      </c>
      <c r="J193" s="1">
        <v>400</v>
      </c>
      <c r="K193" t="str">
        <f>_xlfn.XLOOKUP($J193,[1]Athletes!$A$2:$A$501,[1]Athletes!$E$2:$E$501)</f>
        <v>Ciaran CAMPION</v>
      </c>
      <c r="L193" t="str">
        <f>_xlfn.XLOOKUP($J193,[1]Athletes!$A$2:$A$501,[1]Athletes!$G$2:$G$501)</f>
        <v>Drogheda and District A.C.</v>
      </c>
      <c r="M193" t="str">
        <f>_xlfn.XLOOKUP($J193,[1]Athletes!$A$2:$A$501,[1]Athletes!$J$2:$J$501)</f>
        <v>Under 15</v>
      </c>
      <c r="N193" t="s">
        <v>302</v>
      </c>
    </row>
    <row r="194" spans="2:14" x14ac:dyDescent="0.25">
      <c r="B194" s="1">
        <v>8</v>
      </c>
      <c r="C194" s="1">
        <v>225</v>
      </c>
      <c r="D194" t="str">
        <f>_xlfn.XLOOKUP($C194,[1]Athletes!$A$2:$A$501,[1]Athletes!$E$2:$E$501)</f>
        <v>Lauren FAULKNER</v>
      </c>
      <c r="E194" t="str">
        <f>_xlfn.XLOOKUP($C194,[1]Athletes!$A$2:$A$501,[1]Athletes!$G$2:$G$501)</f>
        <v>Ace Athletics Club</v>
      </c>
      <c r="F194" t="str">
        <f>_xlfn.XLOOKUP($C194,[1]Athletes!$A$2:$A$501,[1]Athletes!$J$2:$J$501)</f>
        <v>Under 15</v>
      </c>
      <c r="G194" t="s">
        <v>265</v>
      </c>
      <c r="I194" s="1"/>
      <c r="J194" s="1"/>
    </row>
    <row r="195" spans="2:14" x14ac:dyDescent="0.25">
      <c r="B195" s="1">
        <v>9</v>
      </c>
      <c r="C195" s="1">
        <v>450</v>
      </c>
      <c r="D195" t="str">
        <f>_xlfn.XLOOKUP($C195,[1]Athletes!$A$2:$A$501,[1]Athletes!$E$2:$E$501)</f>
        <v>Megan HUGHES</v>
      </c>
      <c r="E195" t="str">
        <f>_xlfn.XLOOKUP($C195,[1]Athletes!$A$2:$A$501,[1]Athletes!$G$2:$G$501)</f>
        <v>Dundalk St. Gerards A.C.</v>
      </c>
      <c r="F195" t="str">
        <f>_xlfn.XLOOKUP($C195,[1]Athletes!$A$2:$A$501,[1]Athletes!$J$2:$J$501)</f>
        <v>Under 15</v>
      </c>
      <c r="G195" t="s">
        <v>266</v>
      </c>
      <c r="I195" s="1"/>
    </row>
    <row r="198" spans="2:14" x14ac:dyDescent="0.25">
      <c r="B198" s="8" t="s">
        <v>95</v>
      </c>
      <c r="C198" s="8"/>
      <c r="D198" s="8"/>
      <c r="E198" s="8"/>
      <c r="F198" s="8"/>
      <c r="G198" s="8"/>
      <c r="I198" s="8" t="s">
        <v>96</v>
      </c>
      <c r="J198" s="8"/>
      <c r="K198" s="8"/>
      <c r="L198" s="8"/>
      <c r="M198" s="8"/>
      <c r="N198" s="8"/>
    </row>
    <row r="199" spans="2:14" x14ac:dyDescent="0.25">
      <c r="B199" s="1" t="s">
        <v>0</v>
      </c>
      <c r="C199" s="1" t="s">
        <v>1</v>
      </c>
      <c r="D199" t="s">
        <v>2</v>
      </c>
      <c r="E199" t="s">
        <v>3</v>
      </c>
      <c r="F199" t="s">
        <v>8</v>
      </c>
      <c r="G199" t="s">
        <v>4</v>
      </c>
      <c r="I199" s="1" t="s">
        <v>0</v>
      </c>
      <c r="J199" s="1" t="s">
        <v>1</v>
      </c>
      <c r="K199" t="s">
        <v>2</v>
      </c>
      <c r="L199" t="s">
        <v>3</v>
      </c>
      <c r="M199" t="s">
        <v>8</v>
      </c>
      <c r="N199" t="s">
        <v>4</v>
      </c>
    </row>
    <row r="200" spans="2:14" x14ac:dyDescent="0.25">
      <c r="B200" s="1">
        <v>1</v>
      </c>
      <c r="C200" s="1">
        <v>221</v>
      </c>
      <c r="D200" t="str">
        <f>_xlfn.XLOOKUP($C200,[1]Athletes!$A$2:$A$501,[1]Athletes!$E$2:$E$501)</f>
        <v>Chloe COONEY</v>
      </c>
      <c r="E200" t="str">
        <f>_xlfn.XLOOKUP($C200,[1]Athletes!$A$2:$A$501,[1]Athletes!$G$2:$G$501)</f>
        <v>Ace Athletics Club</v>
      </c>
      <c r="F200" t="str">
        <f>_xlfn.XLOOKUP($C200,[1]Athletes!$A$2:$A$501,[1]Athletes!$J$2:$J$501)</f>
        <v>Under 16</v>
      </c>
      <c r="G200" t="s">
        <v>303</v>
      </c>
      <c r="I200" s="1">
        <v>1</v>
      </c>
      <c r="J200" s="1">
        <v>556</v>
      </c>
      <c r="K200" t="str">
        <f>_xlfn.XLOOKUP($J200,[1]Athletes!$A$2:$A$501,[1]Athletes!$E$2:$E$501)</f>
        <v>Evan COSTELLO</v>
      </c>
      <c r="L200" t="str">
        <f>_xlfn.XLOOKUP($J200,[1]Athletes!$A$2:$A$501,[1]Athletes!$G$2:$G$501)</f>
        <v>Dunleer A.C.</v>
      </c>
      <c r="M200" t="str">
        <f>_xlfn.XLOOKUP($J200,[1]Athletes!$A$2:$A$501,[1]Athletes!$J$2:$J$501)</f>
        <v>Under 16</v>
      </c>
      <c r="N200" t="s">
        <v>288</v>
      </c>
    </row>
    <row r="201" spans="2:14" x14ac:dyDescent="0.25">
      <c r="B201" s="1">
        <v>2</v>
      </c>
      <c r="C201" s="1">
        <v>595</v>
      </c>
      <c r="D201" t="str">
        <f>_xlfn.XLOOKUP($C201,[1]Athletes!$A$2:$A$501,[1]Athletes!$E$2:$E$501)</f>
        <v>Molly Anne MOORE</v>
      </c>
      <c r="E201" t="str">
        <f>_xlfn.XLOOKUP($C201,[1]Athletes!$A$2:$A$501,[1]Athletes!$G$2:$G$501)</f>
        <v>Glenmore A.C.</v>
      </c>
      <c r="F201" t="str">
        <f>_xlfn.XLOOKUP($C201,[1]Athletes!$A$2:$A$501,[1]Athletes!$J$2:$J$501)</f>
        <v>Under 16</v>
      </c>
      <c r="G201" t="s">
        <v>304</v>
      </c>
      <c r="I201" s="1">
        <v>2</v>
      </c>
      <c r="J201" s="1">
        <v>244</v>
      </c>
      <c r="K201" t="str">
        <f>_xlfn.XLOOKUP($J201,[1]Athletes!$A$2:$A$501,[1]Athletes!$E$2:$E$501)</f>
        <v>Daniel HANLEY</v>
      </c>
      <c r="L201" t="str">
        <f>_xlfn.XLOOKUP($J201,[1]Athletes!$A$2:$A$501,[1]Athletes!$G$2:$G$501)</f>
        <v>Ace Athletics Club</v>
      </c>
      <c r="M201" t="str">
        <f>_xlfn.XLOOKUP($J201,[1]Athletes!$A$2:$A$501,[1]Athletes!$J$2:$J$501)</f>
        <v>Under 16</v>
      </c>
      <c r="N201" t="s">
        <v>289</v>
      </c>
    </row>
    <row r="202" spans="2:14" x14ac:dyDescent="0.25">
      <c r="B202" s="1">
        <v>3</v>
      </c>
      <c r="C202" s="1">
        <v>672</v>
      </c>
      <c r="D202" t="str">
        <f>_xlfn.XLOOKUP($C202,[1]Athletes!$A$2:$A$501,[1]Athletes!$E$2:$E$501)</f>
        <v>Laura DUFF</v>
      </c>
      <c r="E202" t="str">
        <f>_xlfn.XLOOKUP($C202,[1]Athletes!$A$2:$A$501,[1]Athletes!$G$2:$G$501)</f>
        <v>St. Peter's A.C.</v>
      </c>
      <c r="F202" t="str">
        <f>_xlfn.XLOOKUP($C202,[1]Athletes!$A$2:$A$501,[1]Athletes!$J$2:$J$501)</f>
        <v>Under 16</v>
      </c>
      <c r="G202" t="s">
        <v>305</v>
      </c>
      <c r="I202" s="1">
        <v>3</v>
      </c>
      <c r="J202" s="1">
        <v>340</v>
      </c>
      <c r="K202" t="str">
        <f>_xlfn.XLOOKUP($J202,[1]Athletes!$A$2:$A$501,[1]Athletes!$E$2:$E$501)</f>
        <v>Seamus KEENAN</v>
      </c>
      <c r="L202" t="str">
        <f>_xlfn.XLOOKUP($J202,[1]Athletes!$A$2:$A$501,[1]Athletes!$G$2:$G$501)</f>
        <v>Boyne A.C.</v>
      </c>
      <c r="M202" t="str">
        <f>_xlfn.XLOOKUP($J202,[1]Athletes!$A$2:$A$501,[1]Athletes!$J$2:$J$501)</f>
        <v>Under 16</v>
      </c>
      <c r="N202" t="s">
        <v>290</v>
      </c>
    </row>
    <row r="203" spans="2:14" x14ac:dyDescent="0.25">
      <c r="B203" s="1">
        <v>4</v>
      </c>
      <c r="C203" s="1">
        <v>460</v>
      </c>
      <c r="D203" t="str">
        <f>_xlfn.XLOOKUP($C203,[1]Athletes!$A$2:$A$501,[1]Athletes!$E$2:$E$501)</f>
        <v>Issey MCGEOUGH</v>
      </c>
      <c r="E203" t="str">
        <f>_xlfn.XLOOKUP($C203,[1]Athletes!$A$2:$A$501,[1]Athletes!$G$2:$G$501)</f>
        <v>Dundalk St. Gerards A.C.</v>
      </c>
      <c r="F203" t="str">
        <f>_xlfn.XLOOKUP($C203,[1]Athletes!$A$2:$A$501,[1]Athletes!$J$2:$J$501)</f>
        <v>Under 16</v>
      </c>
      <c r="G203" t="s">
        <v>306</v>
      </c>
      <c r="I203" s="1">
        <v>4</v>
      </c>
      <c r="J203" s="1">
        <v>243</v>
      </c>
      <c r="K203" t="str">
        <f>_xlfn.XLOOKUP($J203,[1]Athletes!$A$2:$A$501,[1]Athletes!$E$2:$E$501)</f>
        <v>Tadhg FORDE DUNNE</v>
      </c>
      <c r="L203" t="str">
        <f>_xlfn.XLOOKUP($J203,[1]Athletes!$A$2:$A$501,[1]Athletes!$G$2:$G$501)</f>
        <v>Ace Athletics Club</v>
      </c>
      <c r="M203" t="str">
        <f>_xlfn.XLOOKUP($J203,[1]Athletes!$A$2:$A$501,[1]Athletes!$J$2:$J$501)</f>
        <v>Under 16</v>
      </c>
      <c r="N203" t="s">
        <v>291</v>
      </c>
    </row>
    <row r="204" spans="2:14" x14ac:dyDescent="0.25">
      <c r="B204" s="1">
        <v>5</v>
      </c>
      <c r="C204" s="1">
        <v>578</v>
      </c>
      <c r="D204" t="str">
        <f>_xlfn.XLOOKUP($C204,[1]Athletes!$A$2:$A$501,[1]Athletes!$E$2:$E$501)</f>
        <v>Sophie CUMISKEY</v>
      </c>
      <c r="E204" t="str">
        <f>_xlfn.XLOOKUP($C204,[1]Athletes!$A$2:$A$501,[1]Athletes!$G$2:$G$501)</f>
        <v>Glenmore A.C.</v>
      </c>
      <c r="F204" t="str">
        <f>_xlfn.XLOOKUP($C204,[1]Athletes!$A$2:$A$501,[1]Athletes!$J$2:$J$501)</f>
        <v>Under 16</v>
      </c>
      <c r="G204" t="s">
        <v>309</v>
      </c>
      <c r="I204" s="1">
        <v>5</v>
      </c>
      <c r="J204" s="1">
        <v>259</v>
      </c>
      <c r="K204" t="str">
        <f>_xlfn.XLOOKUP($J204,[1]Athletes!$A$2:$A$501,[1]Athletes!$E$2:$E$501)</f>
        <v>Killian SHERIDAN</v>
      </c>
      <c r="L204" t="str">
        <f>_xlfn.XLOOKUP($J204,[1]Athletes!$A$2:$A$501,[1]Athletes!$G$2:$G$501)</f>
        <v>Ace Athletics Club</v>
      </c>
      <c r="M204" t="str">
        <f>_xlfn.XLOOKUP($J204,[1]Athletes!$A$2:$A$501,[1]Athletes!$J$2:$J$501)</f>
        <v>Under 16</v>
      </c>
      <c r="N204" t="s">
        <v>292</v>
      </c>
    </row>
    <row r="205" spans="2:14" x14ac:dyDescent="0.25">
      <c r="B205" s="1">
        <v>6</v>
      </c>
      <c r="C205" s="1">
        <v>320</v>
      </c>
      <c r="D205" t="str">
        <f>_xlfn.XLOOKUP($C205,[1]Athletes!$A$2:$A$501,[1]Athletes!$E$2:$E$501)</f>
        <v>Shawna RICE</v>
      </c>
      <c r="E205" t="str">
        <f>_xlfn.XLOOKUP($C205,[1]Athletes!$A$2:$A$501,[1]Athletes!$G$2:$G$501)</f>
        <v>Boyne A.C.</v>
      </c>
      <c r="F205" t="str">
        <f>_xlfn.XLOOKUP($C205,[1]Athletes!$A$2:$A$501,[1]Athletes!$J$2:$J$501)</f>
        <v>Under 16</v>
      </c>
      <c r="G205" t="s">
        <v>307</v>
      </c>
      <c r="I205" s="1">
        <v>6</v>
      </c>
      <c r="J205" s="1">
        <v>333</v>
      </c>
      <c r="K205" t="str">
        <f>_xlfn.XLOOKUP($J205,[1]Athletes!$A$2:$A$501,[1]Athletes!$E$2:$E$501)</f>
        <v>Evan GAMBLE</v>
      </c>
      <c r="L205" t="str">
        <f>_xlfn.XLOOKUP($J205,[1]Athletes!$A$2:$A$501,[1]Athletes!$G$2:$G$501)</f>
        <v>Boyne A.C.</v>
      </c>
      <c r="M205" t="str">
        <f>_xlfn.XLOOKUP($J205,[1]Athletes!$A$2:$A$501,[1]Athletes!$J$2:$J$501)</f>
        <v>Under 16</v>
      </c>
      <c r="N205" t="s">
        <v>293</v>
      </c>
    </row>
    <row r="206" spans="2:14" x14ac:dyDescent="0.25">
      <c r="B206" s="1">
        <v>7</v>
      </c>
      <c r="C206" s="1">
        <v>582</v>
      </c>
      <c r="D206" t="str">
        <f>_xlfn.XLOOKUP($C206,[1]Athletes!$A$2:$A$501,[1]Athletes!$E$2:$E$501)</f>
        <v>Lucy FLEMING</v>
      </c>
      <c r="E206" t="str">
        <f>_xlfn.XLOOKUP($C206,[1]Athletes!$A$2:$A$501,[1]Athletes!$G$2:$G$501)</f>
        <v>Glenmore A.C.</v>
      </c>
      <c r="F206" t="str">
        <f>_xlfn.XLOOKUP($C206,[1]Athletes!$A$2:$A$501,[1]Athletes!$J$2:$J$501)</f>
        <v>Under 16</v>
      </c>
      <c r="G206" t="s">
        <v>308</v>
      </c>
      <c r="I206" s="1">
        <v>7</v>
      </c>
      <c r="J206" s="1">
        <v>416</v>
      </c>
      <c r="K206" t="str">
        <f>_xlfn.XLOOKUP($J206,[1]Athletes!$A$2:$A$501,[1]Athletes!$E$2:$E$501)</f>
        <v>Oisín MCARDLE</v>
      </c>
      <c r="L206" t="str">
        <f>_xlfn.XLOOKUP($J206,[1]Athletes!$A$2:$A$501,[1]Athletes!$G$2:$G$501)</f>
        <v>Drogheda and District A.C.</v>
      </c>
      <c r="M206" t="str">
        <f>_xlfn.XLOOKUP($J206,[1]Athletes!$A$2:$A$501,[1]Athletes!$J$2:$J$501)</f>
        <v>Under 16</v>
      </c>
      <c r="N206" t="s">
        <v>294</v>
      </c>
    </row>
    <row r="209" spans="2:14" x14ac:dyDescent="0.25">
      <c r="B209" s="8" t="s">
        <v>97</v>
      </c>
      <c r="C209" s="8"/>
      <c r="D209" s="8"/>
      <c r="E209" s="8"/>
      <c r="F209" s="8"/>
      <c r="G209" s="8"/>
      <c r="I209" s="8" t="s">
        <v>98</v>
      </c>
      <c r="J209" s="8"/>
      <c r="K209" s="8"/>
      <c r="L209" s="8"/>
      <c r="M209" s="8"/>
      <c r="N209" s="8"/>
    </row>
    <row r="210" spans="2:14" x14ac:dyDescent="0.25">
      <c r="B210" s="1" t="s">
        <v>0</v>
      </c>
      <c r="C210" s="1" t="s">
        <v>1</v>
      </c>
      <c r="D210" t="s">
        <v>2</v>
      </c>
      <c r="E210" t="s">
        <v>3</v>
      </c>
      <c r="F210" t="s">
        <v>8</v>
      </c>
      <c r="G210" t="s">
        <v>4</v>
      </c>
      <c r="I210" s="1" t="s">
        <v>0</v>
      </c>
      <c r="J210" s="1" t="s">
        <v>1</v>
      </c>
      <c r="K210" t="s">
        <v>2</v>
      </c>
      <c r="L210" t="s">
        <v>3</v>
      </c>
      <c r="M210" t="s">
        <v>8</v>
      </c>
      <c r="N210" t="s">
        <v>4</v>
      </c>
    </row>
    <row r="211" spans="2:14" x14ac:dyDescent="0.25">
      <c r="B211" s="1">
        <v>1</v>
      </c>
      <c r="C211" s="1">
        <v>229</v>
      </c>
      <c r="D211" t="str">
        <f>_xlfn.XLOOKUP($C211,[1]Athletes!$A$2:$A$501,[1]Athletes!$E$2:$E$501)</f>
        <v>Sholah LAWRENCE</v>
      </c>
      <c r="E211" t="str">
        <f>_xlfn.XLOOKUP($C211,[1]Athletes!$A$2:$A$501,[1]Athletes!$G$2:$G$501)</f>
        <v>Ace Athletics Club</v>
      </c>
      <c r="F211" t="str">
        <f>_xlfn.XLOOKUP($C211,[1]Athletes!$A$2:$A$501,[1]Athletes!$J$2:$J$501)</f>
        <v>Under 17</v>
      </c>
      <c r="G211" t="s">
        <v>285</v>
      </c>
      <c r="I211" s="1">
        <v>1</v>
      </c>
      <c r="J211" s="1">
        <v>336</v>
      </c>
      <c r="K211" t="str">
        <f>_xlfn.XLOOKUP($J211,[1]Athletes!$A$2:$A$501,[1]Athletes!$E$2:$E$501)</f>
        <v>Jack GARVEY</v>
      </c>
      <c r="L211" t="str">
        <f>_xlfn.XLOOKUP($J211,[1]Athletes!$A$2:$A$501,[1]Athletes!$G$2:$G$501)</f>
        <v>Boyne A.C.</v>
      </c>
      <c r="M211" t="str">
        <f>_xlfn.XLOOKUP($J211,[1]Athletes!$A$2:$A$501,[1]Athletes!$J$2:$J$501)</f>
        <v>Under 17</v>
      </c>
      <c r="N211" t="s">
        <v>370</v>
      </c>
    </row>
    <row r="212" spans="2:14" x14ac:dyDescent="0.25">
      <c r="B212" s="1">
        <v>2</v>
      </c>
      <c r="C212" s="1">
        <v>232</v>
      </c>
      <c r="D212" t="str">
        <f>_xlfn.XLOOKUP($C212,[1]Athletes!$A$2:$A$501,[1]Athletes!$E$2:$E$501)</f>
        <v>Ciara O'CONNOR</v>
      </c>
      <c r="E212" t="str">
        <f>_xlfn.XLOOKUP($C212,[1]Athletes!$A$2:$A$501,[1]Athletes!$G$2:$G$501)</f>
        <v>Ace Athletics Club</v>
      </c>
      <c r="F212" t="str">
        <f>_xlfn.XLOOKUP($C212,[1]Athletes!$A$2:$A$501,[1]Athletes!$J$2:$J$501)</f>
        <v>Under 17</v>
      </c>
      <c r="G212" t="s">
        <v>286</v>
      </c>
      <c r="I212" s="1">
        <v>2</v>
      </c>
      <c r="J212" s="1">
        <v>254</v>
      </c>
      <c r="K212" t="str">
        <f>_xlfn.XLOOKUP($J212,[1]Athletes!$A$2:$A$501,[1]Athletes!$E$2:$E$501)</f>
        <v>Fergus NOLAN</v>
      </c>
      <c r="L212" t="str">
        <f>_xlfn.XLOOKUP($J212,[1]Athletes!$A$2:$A$501,[1]Athletes!$G$2:$G$501)</f>
        <v>Ace Athletics Club</v>
      </c>
      <c r="M212" t="str">
        <f>_xlfn.XLOOKUP($J212,[1]Athletes!$A$2:$A$501,[1]Athletes!$J$2:$J$501)</f>
        <v>Under 17</v>
      </c>
      <c r="N212" t="s">
        <v>331</v>
      </c>
    </row>
    <row r="213" spans="2:14" x14ac:dyDescent="0.25">
      <c r="B213" s="1">
        <v>3</v>
      </c>
      <c r="C213" s="1">
        <v>676</v>
      </c>
      <c r="D213" t="str">
        <f>_xlfn.XLOOKUP($C213,[1]Athletes!$A$2:$A$501,[1]Athletes!$E$2:$E$501)</f>
        <v>Orla MC LOUGHLIN</v>
      </c>
      <c r="E213" t="str">
        <f>_xlfn.XLOOKUP($C213,[1]Athletes!$A$2:$A$501,[1]Athletes!$G$2:$G$501)</f>
        <v>St. Peter's A.C.</v>
      </c>
      <c r="F213" t="str">
        <f>_xlfn.XLOOKUP($C213,[1]Athletes!$A$2:$A$501,[1]Athletes!$J$2:$J$501)</f>
        <v>Under 17</v>
      </c>
      <c r="G213" t="s">
        <v>287</v>
      </c>
      <c r="I213" s="1">
        <v>3</v>
      </c>
      <c r="J213" s="1">
        <v>255</v>
      </c>
      <c r="K213" t="str">
        <f>_xlfn.XLOOKUP($J213,[1]Athletes!$A$2:$A$501,[1]Athletes!$E$2:$E$501)</f>
        <v>Eoin O GRAINNE</v>
      </c>
      <c r="L213" t="str">
        <f>_xlfn.XLOOKUP($J213,[1]Athletes!$A$2:$A$501,[1]Athletes!$G$2:$G$501)</f>
        <v>Ace Athletics Club</v>
      </c>
      <c r="M213" t="str">
        <f>_xlfn.XLOOKUP($J213,[1]Athletes!$A$2:$A$501,[1]Athletes!$J$2:$J$501)</f>
        <v>Under 17</v>
      </c>
      <c r="N213" t="s">
        <v>372</v>
      </c>
    </row>
    <row r="214" spans="2:14" x14ac:dyDescent="0.25">
      <c r="B214" s="1"/>
      <c r="C214" s="1"/>
      <c r="I214" s="1">
        <v>4</v>
      </c>
      <c r="J214" s="1">
        <v>245</v>
      </c>
      <c r="K214" t="str">
        <f>_xlfn.XLOOKUP($J214,[1]Athletes!$A$2:$A$501,[1]Athletes!$E$2:$E$501)</f>
        <v>Christian KELLY</v>
      </c>
      <c r="L214" t="str">
        <f>_xlfn.XLOOKUP($J214,[1]Athletes!$A$2:$A$501,[1]Athletes!$G$2:$G$501)</f>
        <v>Ace Athletics Club</v>
      </c>
      <c r="M214" t="str">
        <f>_xlfn.XLOOKUP($J214,[1]Athletes!$A$2:$A$501,[1]Athletes!$J$2:$J$501)</f>
        <v>Under 17</v>
      </c>
      <c r="N214" t="s">
        <v>377</v>
      </c>
    </row>
    <row r="215" spans="2:14" x14ac:dyDescent="0.25">
      <c r="B215" s="1"/>
      <c r="C215" s="1"/>
      <c r="I215" s="1">
        <v>5</v>
      </c>
      <c r="J215" s="1">
        <v>412</v>
      </c>
      <c r="K215" t="str">
        <f>_xlfn.XLOOKUP($J215,[1]Athletes!$A$2:$A$501,[1]Athletes!$E$2:$E$501)</f>
        <v>Ciarán MAREE</v>
      </c>
      <c r="L215" t="str">
        <f>_xlfn.XLOOKUP($J215,[1]Athletes!$A$2:$A$501,[1]Athletes!$G$2:$G$501)</f>
        <v>Drogheda and District A.C.</v>
      </c>
      <c r="M215" t="str">
        <f>_xlfn.XLOOKUP($J215,[1]Athletes!$A$2:$A$501,[1]Athletes!$J$2:$J$501)</f>
        <v>Under 17</v>
      </c>
      <c r="N215" t="s">
        <v>378</v>
      </c>
    </row>
    <row r="216" spans="2:14" x14ac:dyDescent="0.25">
      <c r="B216" s="1"/>
      <c r="C216" s="1"/>
      <c r="I216" s="1">
        <v>6</v>
      </c>
      <c r="J216" s="1">
        <v>257</v>
      </c>
      <c r="K216" t="str">
        <f>_xlfn.XLOOKUP($J216,[1]Athletes!$A$2:$A$501,[1]Athletes!$E$2:$E$501)</f>
        <v>Jamie O'REILLY</v>
      </c>
      <c r="L216" t="str">
        <f>_xlfn.XLOOKUP($J216,[1]Athletes!$A$2:$A$501,[1]Athletes!$G$2:$G$501)</f>
        <v>Ace Athletics Club</v>
      </c>
      <c r="M216" t="str">
        <f>_xlfn.XLOOKUP($J216,[1]Athletes!$A$2:$A$501,[1]Athletes!$J$2:$J$501)</f>
        <v>Under 17</v>
      </c>
      <c r="N216" t="s">
        <v>379</v>
      </c>
    </row>
    <row r="219" spans="2:14" x14ac:dyDescent="0.25">
      <c r="B219" s="8" t="s">
        <v>99</v>
      </c>
      <c r="C219" s="8"/>
      <c r="D219" s="8"/>
      <c r="E219" s="8"/>
      <c r="F219" s="8"/>
      <c r="G219" s="8"/>
      <c r="I219" s="8" t="s">
        <v>100</v>
      </c>
      <c r="J219" s="8"/>
      <c r="K219" s="8"/>
      <c r="L219" s="8"/>
      <c r="M219" s="8"/>
      <c r="N219" s="8"/>
    </row>
    <row r="220" spans="2:14" x14ac:dyDescent="0.25">
      <c r="B220" s="1" t="s">
        <v>0</v>
      </c>
      <c r="C220" s="1" t="s">
        <v>1</v>
      </c>
      <c r="D220" t="s">
        <v>2</v>
      </c>
      <c r="E220" t="s">
        <v>3</v>
      </c>
      <c r="F220" t="s">
        <v>8</v>
      </c>
      <c r="G220" t="s">
        <v>4</v>
      </c>
      <c r="I220" s="1" t="s">
        <v>0</v>
      </c>
      <c r="J220" s="1" t="s">
        <v>1</v>
      </c>
      <c r="K220" t="s">
        <v>2</v>
      </c>
      <c r="L220" t="s">
        <v>3</v>
      </c>
      <c r="M220" t="s">
        <v>8</v>
      </c>
      <c r="N220" t="s">
        <v>4</v>
      </c>
    </row>
    <row r="221" spans="2:14" x14ac:dyDescent="0.25">
      <c r="B221" s="1">
        <v>1</v>
      </c>
      <c r="C221" s="1">
        <v>227</v>
      </c>
      <c r="D221" t="str">
        <f>_xlfn.XLOOKUP($C221,[1]Athletes!$A$2:$A$501,[1]Athletes!$E$2:$E$501)</f>
        <v>Isabella GARCIA</v>
      </c>
      <c r="E221" t="str">
        <f>_xlfn.XLOOKUP($C221,[1]Athletes!$A$2:$A$501,[1]Athletes!$G$2:$G$501)</f>
        <v>Ace Athletics Club</v>
      </c>
      <c r="F221" t="str">
        <f>_xlfn.XLOOKUP($C221,[1]Athletes!$A$2:$A$501,[1]Athletes!$J$2:$J$501)</f>
        <v>Under 18</v>
      </c>
      <c r="G221" t="s">
        <v>282</v>
      </c>
      <c r="I221" s="1">
        <v>1</v>
      </c>
      <c r="J221" s="1">
        <v>277</v>
      </c>
      <c r="K221" t="str">
        <f>_xlfn.XLOOKUP($J221,[1]Athletes!$A$2:$A$501,[1]Athletes!$E$2:$E$501)</f>
        <v>Charlie SANDS</v>
      </c>
      <c r="L221" t="str">
        <f>_xlfn.XLOOKUP($J221,[1]Athletes!$A$2:$A$501,[1]Athletes!$G$2:$G$501)</f>
        <v>Ardee and District A.C.</v>
      </c>
      <c r="M221" t="s">
        <v>295</v>
      </c>
      <c r="N221" t="s">
        <v>371</v>
      </c>
    </row>
    <row r="222" spans="2:14" x14ac:dyDescent="0.25">
      <c r="B222" s="1">
        <v>2</v>
      </c>
      <c r="C222" s="1">
        <v>353</v>
      </c>
      <c r="D222" t="str">
        <f>_xlfn.XLOOKUP($C222,[1]Athletes!$A$2:$A$501,[1]Athletes!$E$2:$E$501)</f>
        <v>Niamh CARROLL</v>
      </c>
      <c r="E222" t="str">
        <f>_xlfn.XLOOKUP($C222,[1]Athletes!$A$2:$A$501,[1]Athletes!$G$2:$G$501)</f>
        <v>Drogheda and District A.C.</v>
      </c>
      <c r="F222" t="str">
        <f>_xlfn.XLOOKUP($C222,[1]Athletes!$A$2:$A$501,[1]Athletes!$J$2:$J$501)</f>
        <v>Under 18</v>
      </c>
      <c r="G222" t="s">
        <v>283</v>
      </c>
      <c r="I222" s="1">
        <v>2</v>
      </c>
      <c r="J222" s="1">
        <v>526</v>
      </c>
      <c r="K222" t="str">
        <f>_xlfn.XLOOKUP($J222,[1]Athletes!$A$2:$A$501,[1]Athletes!$E$2:$E$501)</f>
        <v>Aaron DUNNE</v>
      </c>
      <c r="L222" t="str">
        <f>_xlfn.XLOOKUP($J222,[1]Athletes!$A$2:$A$501,[1]Athletes!$G$2:$G$501)</f>
        <v>Dundealgan A.C.</v>
      </c>
      <c r="M222" t="s">
        <v>295</v>
      </c>
      <c r="N222" t="s">
        <v>373</v>
      </c>
    </row>
    <row r="223" spans="2:14" x14ac:dyDescent="0.25">
      <c r="B223" s="1">
        <v>3</v>
      </c>
      <c r="C223" s="1">
        <v>392</v>
      </c>
      <c r="D223" t="str">
        <f>_xlfn.XLOOKUP($C223,[1]Athletes!$A$2:$A$501,[1]Athletes!$E$2:$E$501)</f>
        <v>Ciara WALL</v>
      </c>
      <c r="E223" t="str">
        <f>_xlfn.XLOOKUP($C223,[1]Athletes!$A$2:$A$501,[1]Athletes!$G$2:$G$501)</f>
        <v>Drogheda and District A.C.</v>
      </c>
      <c r="F223" t="str">
        <f>_xlfn.XLOOKUP($C223,[1]Athletes!$A$2:$A$501,[1]Athletes!$J$2:$J$501)</f>
        <v>Under 19</v>
      </c>
      <c r="G223" t="s">
        <v>284</v>
      </c>
      <c r="I223" s="1">
        <v>3</v>
      </c>
      <c r="J223" s="1">
        <v>428</v>
      </c>
      <c r="K223" t="str">
        <f>_xlfn.XLOOKUP($J223,[1]Athletes!$A$2:$A$501,[1]Athletes!$E$2:$E$501)</f>
        <v>Cormac RUSSELL</v>
      </c>
      <c r="L223" t="str">
        <f>_xlfn.XLOOKUP($J223,[1]Athletes!$A$2:$A$501,[1]Athletes!$G$2:$G$501)</f>
        <v>Drogheda and District A.C.</v>
      </c>
      <c r="M223" t="s">
        <v>295</v>
      </c>
      <c r="N223" t="s">
        <v>374</v>
      </c>
    </row>
    <row r="224" spans="2:14" x14ac:dyDescent="0.25">
      <c r="B224" s="1"/>
      <c r="C224" s="1"/>
      <c r="I224" s="1"/>
      <c r="J224" s="1">
        <v>395</v>
      </c>
      <c r="K224" t="str">
        <f>_xlfn.XLOOKUP($J224,[1]Athletes!$A$2:$A$501,[1]Athletes!$E$2:$E$501)</f>
        <v>Conor BEGLEY</v>
      </c>
      <c r="L224" t="str">
        <f>_xlfn.XLOOKUP($J224,[1]Athletes!$A$2:$A$501,[1]Athletes!$G$2:$G$501)</f>
        <v>Drogheda and District A.C.</v>
      </c>
      <c r="M224" t="s">
        <v>295</v>
      </c>
      <c r="N224" t="s">
        <v>375</v>
      </c>
    </row>
    <row r="225" spans="2:14" x14ac:dyDescent="0.25">
      <c r="B225" s="1"/>
      <c r="C225" s="1"/>
      <c r="I225" s="1"/>
      <c r="J225" s="1">
        <v>420</v>
      </c>
      <c r="K225" t="str">
        <f>_xlfn.XLOOKUP($J225,[1]Athletes!$A$2:$A$501,[1]Athletes!$E$2:$E$501)</f>
        <v>Jack MCGINN</v>
      </c>
      <c r="L225" t="str">
        <f>_xlfn.XLOOKUP($J225,[1]Athletes!$A$2:$A$501,[1]Athletes!$G$2:$G$501)</f>
        <v>Drogheda and District A.C.</v>
      </c>
      <c r="M225" t="s">
        <v>295</v>
      </c>
      <c r="N225" t="s">
        <v>376</v>
      </c>
    </row>
    <row r="226" spans="2:14" x14ac:dyDescent="0.25">
      <c r="B226" s="1"/>
      <c r="C226" s="1"/>
      <c r="I226" s="1"/>
      <c r="J226" s="1"/>
    </row>
    <row r="227" spans="2:14" x14ac:dyDescent="0.25">
      <c r="B227" s="1"/>
      <c r="C227" s="1"/>
      <c r="I227" s="1"/>
      <c r="J227" s="1"/>
    </row>
    <row r="228" spans="2:14" x14ac:dyDescent="0.25">
      <c r="B228" s="1"/>
      <c r="C228" s="1"/>
      <c r="I228" s="1"/>
      <c r="J228" s="1"/>
    </row>
    <row r="229" spans="2:14" x14ac:dyDescent="0.25">
      <c r="B229" s="1"/>
      <c r="I229" s="1"/>
    </row>
    <row r="230" spans="2:14" x14ac:dyDescent="0.25">
      <c r="B230" s="1"/>
      <c r="I230" s="1"/>
    </row>
    <row r="231" spans="2:14" x14ac:dyDescent="0.25">
      <c r="B231" s="1"/>
      <c r="I231" s="1"/>
    </row>
    <row r="232" spans="2:14" x14ac:dyDescent="0.25">
      <c r="B232" s="1"/>
      <c r="I232" s="1"/>
    </row>
    <row r="233" spans="2:14" x14ac:dyDescent="0.25">
      <c r="B233" s="1"/>
      <c r="I233" s="1"/>
    </row>
    <row r="234" spans="2:14" x14ac:dyDescent="0.25">
      <c r="B234" s="1"/>
      <c r="I234" s="1"/>
    </row>
    <row r="235" spans="2:14" x14ac:dyDescent="0.25">
      <c r="B235" s="1"/>
      <c r="I235" s="1"/>
    </row>
    <row r="236" spans="2:14" x14ac:dyDescent="0.25">
      <c r="B236" s="1"/>
      <c r="I236" s="1"/>
    </row>
  </sheetData>
  <mergeCells count="31">
    <mergeCell ref="B219:G219"/>
    <mergeCell ref="I219:N219"/>
    <mergeCell ref="B185:G185"/>
    <mergeCell ref="I185:N185"/>
    <mergeCell ref="B198:G198"/>
    <mergeCell ref="I198:N198"/>
    <mergeCell ref="B209:G209"/>
    <mergeCell ref="I209:N209"/>
    <mergeCell ref="B142:G142"/>
    <mergeCell ref="I142:N142"/>
    <mergeCell ref="B155:G155"/>
    <mergeCell ref="I155:N155"/>
    <mergeCell ref="B169:G169"/>
    <mergeCell ref="I169:N169"/>
    <mergeCell ref="B92:G92"/>
    <mergeCell ref="I92:N92"/>
    <mergeCell ref="B109:G109"/>
    <mergeCell ref="I109:N109"/>
    <mergeCell ref="B123:G123"/>
    <mergeCell ref="I123:N123"/>
    <mergeCell ref="B76:G76"/>
    <mergeCell ref="I76:N76"/>
    <mergeCell ref="B2:G2"/>
    <mergeCell ref="I2:N2"/>
    <mergeCell ref="I15:N15"/>
    <mergeCell ref="B15:G15"/>
    <mergeCell ref="I32:N32"/>
    <mergeCell ref="I44:N44"/>
    <mergeCell ref="B60:G60"/>
    <mergeCell ref="I60:N60"/>
    <mergeCell ref="B44:G44"/>
  </mergeCells>
  <phoneticPr fontId="2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7EA7C-ADB0-BE44-8F81-4E8DE3B1C7F8}">
  <dimension ref="B2:T64"/>
  <sheetViews>
    <sheetView workbookViewId="0"/>
  </sheetViews>
  <sheetFormatPr defaultColWidth="11" defaultRowHeight="15.75" x14ac:dyDescent="0.25"/>
  <cols>
    <col min="4" max="4" width="16.625" customWidth="1"/>
    <col min="5" max="5" width="22.875" bestFit="1" customWidth="1"/>
    <col min="6" max="6" width="12" customWidth="1"/>
    <col min="14" max="14" width="16.375" customWidth="1"/>
    <col min="15" max="15" width="22.875" bestFit="1" customWidth="1"/>
  </cols>
  <sheetData>
    <row r="2" spans="2:20" x14ac:dyDescent="0.25">
      <c r="B2" s="8" t="s">
        <v>104</v>
      </c>
      <c r="C2" s="8"/>
      <c r="D2" s="8"/>
      <c r="E2" s="8"/>
      <c r="F2" s="8"/>
      <c r="G2" s="8"/>
      <c r="H2" s="8"/>
      <c r="I2" s="8"/>
      <c r="J2" s="8"/>
      <c r="L2" s="8" t="s">
        <v>109</v>
      </c>
      <c r="M2" s="8"/>
      <c r="N2" s="8"/>
      <c r="O2" s="8"/>
      <c r="P2" s="8"/>
      <c r="Q2" s="8"/>
      <c r="R2" s="8"/>
      <c r="S2" s="8"/>
      <c r="T2" s="8"/>
    </row>
    <row r="3" spans="2:20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s="7" t="s">
        <v>103</v>
      </c>
      <c r="H3" s="7" t="s">
        <v>101</v>
      </c>
      <c r="I3" s="7" t="s">
        <v>102</v>
      </c>
      <c r="J3" s="7" t="s">
        <v>105</v>
      </c>
      <c r="L3" s="1" t="s">
        <v>0</v>
      </c>
      <c r="M3" s="1" t="s">
        <v>1</v>
      </c>
      <c r="N3" t="s">
        <v>2</v>
      </c>
      <c r="O3" t="s">
        <v>3</v>
      </c>
      <c r="P3" t="s">
        <v>8</v>
      </c>
      <c r="Q3" t="s">
        <v>103</v>
      </c>
      <c r="R3" t="s">
        <v>101</v>
      </c>
      <c r="S3" t="s">
        <v>102</v>
      </c>
      <c r="T3" t="s">
        <v>105</v>
      </c>
    </row>
    <row r="4" spans="2:20" x14ac:dyDescent="0.25">
      <c r="B4" s="1">
        <v>1</v>
      </c>
      <c r="C4" s="1">
        <v>652</v>
      </c>
      <c r="D4" t="str">
        <f>_xlfn.XLOOKUP($C4,[1]Athletes!$A$2:$A$501,[1]Athletes!$E$2:$E$501)</f>
        <v>Sofia COMISKEY</v>
      </c>
      <c r="E4" t="str">
        <f>_xlfn.XLOOKUP($C4,[1]Athletes!$A$2:$A$501,[1]Athletes!$G$2:$G$501)</f>
        <v>Redeemer A.C.</v>
      </c>
      <c r="F4" t="str">
        <f>_xlfn.XLOOKUP($C4,[1]Athletes!$A$2:$A$501,[1]Athletes!$J$2:$J$501)</f>
        <v>Under 14</v>
      </c>
      <c r="G4" s="7">
        <v>7.23</v>
      </c>
      <c r="H4" s="7">
        <v>7.2</v>
      </c>
      <c r="I4" s="7">
        <v>7.76</v>
      </c>
      <c r="J4" s="7">
        <v>7.76</v>
      </c>
      <c r="L4" s="1">
        <v>1</v>
      </c>
      <c r="M4" s="1">
        <v>500</v>
      </c>
      <c r="N4" t="str">
        <f>_xlfn.XLOOKUP($M4,[1]Athletes!$A$2:$A$501,[1]Athletes!$E$2:$E$501)</f>
        <v>Calvin MC COURT</v>
      </c>
      <c r="O4" t="str">
        <f>_xlfn.XLOOKUP($M4,[1]Athletes!$A$2:$A$501,[1]Athletes!$G$2:$G$501)</f>
        <v>Dundalk St. Gerards A.C.</v>
      </c>
      <c r="P4" t="str">
        <f>_xlfn.XLOOKUP($M4,[1]Athletes!$A$2:$A$501,[1]Athletes!$J$2:$J$501)</f>
        <v>Under 13</v>
      </c>
      <c r="Q4">
        <v>8.99</v>
      </c>
      <c r="R4">
        <v>8.01</v>
      </c>
      <c r="S4">
        <v>8.3800000000000008</v>
      </c>
      <c r="T4">
        <v>8.99</v>
      </c>
    </row>
    <row r="5" spans="2:20" x14ac:dyDescent="0.25">
      <c r="B5" s="1">
        <v>2</v>
      </c>
      <c r="C5" s="1">
        <v>386</v>
      </c>
      <c r="D5" t="str">
        <f>_xlfn.XLOOKUP($C5,[1]Athletes!$A$2:$A$501,[1]Athletes!$E$2:$E$501)</f>
        <v>Danielle NOLAN</v>
      </c>
      <c r="E5" t="str">
        <f>_xlfn.XLOOKUP($C5,[1]Athletes!$A$2:$A$501,[1]Athletes!$G$2:$G$501)</f>
        <v>Drogheda and District A.C.</v>
      </c>
      <c r="F5" t="str">
        <f>_xlfn.XLOOKUP($C5,[1]Athletes!$A$2:$A$501,[1]Athletes!$J$2:$J$501)</f>
        <v>Under 14</v>
      </c>
      <c r="G5" s="7">
        <v>7.5</v>
      </c>
      <c r="H5" s="7">
        <v>6.95</v>
      </c>
      <c r="I5" s="7">
        <v>7.3</v>
      </c>
      <c r="J5" s="7">
        <v>7.5</v>
      </c>
      <c r="L5" s="1">
        <v>2</v>
      </c>
      <c r="M5" s="1">
        <v>574</v>
      </c>
      <c r="N5" t="str">
        <f>_xlfn.XLOOKUP($M5,[1]Athletes!$A$2:$A$501,[1]Athletes!$E$2:$E$501)</f>
        <v>Fionn Ó CIARáIN</v>
      </c>
      <c r="O5" t="str">
        <f>_xlfn.XLOOKUP($M5,[1]Athletes!$A$2:$A$501,[1]Athletes!$G$2:$G$501)</f>
        <v>Dunleer A.C.</v>
      </c>
      <c r="P5" t="str">
        <f>_xlfn.XLOOKUP($M5,[1]Athletes!$A$2:$A$501,[1]Athletes!$J$2:$J$501)</f>
        <v>Under 12</v>
      </c>
      <c r="Q5">
        <v>6.88</v>
      </c>
      <c r="R5">
        <v>7.56</v>
      </c>
      <c r="S5">
        <v>7.33</v>
      </c>
      <c r="T5">
        <v>7.56</v>
      </c>
    </row>
    <row r="6" spans="2:20" x14ac:dyDescent="0.25">
      <c r="B6" s="1">
        <v>3</v>
      </c>
      <c r="C6" s="1">
        <v>468</v>
      </c>
      <c r="D6" t="str">
        <f>_xlfn.XLOOKUP($C6,[1]Athletes!$A$2:$A$501,[1]Athletes!$E$2:$E$501)</f>
        <v>Aimee QUINN</v>
      </c>
      <c r="E6" t="str">
        <f>_xlfn.XLOOKUP($C6,[1]Athletes!$A$2:$A$501,[1]Athletes!$G$2:$G$501)</f>
        <v>Dundalk St. Gerards A.C.</v>
      </c>
      <c r="F6" t="str">
        <f>_xlfn.XLOOKUP($C6,[1]Athletes!$A$2:$A$501,[1]Athletes!$J$2:$J$501)</f>
        <v>Under 13</v>
      </c>
      <c r="G6" s="7">
        <v>7.47</v>
      </c>
      <c r="H6" s="7">
        <v>7.47</v>
      </c>
      <c r="I6" s="7">
        <v>6.85</v>
      </c>
      <c r="J6" s="7">
        <v>7.47</v>
      </c>
      <c r="L6" s="1">
        <v>3</v>
      </c>
      <c r="M6" s="1">
        <v>331</v>
      </c>
      <c r="N6" t="str">
        <f>_xlfn.XLOOKUP($M6,[1]Athletes!$A$2:$A$501,[1]Athletes!$E$2:$E$501)</f>
        <v>Ruadhan FANGERAU</v>
      </c>
      <c r="O6" t="str">
        <f>_xlfn.XLOOKUP($M6,[1]Athletes!$A$2:$A$501,[1]Athletes!$G$2:$G$501)</f>
        <v>Boyne A.C.</v>
      </c>
      <c r="P6" t="str">
        <f>_xlfn.XLOOKUP($M6,[1]Athletes!$A$2:$A$501,[1]Athletes!$J$2:$J$501)</f>
        <v>Under 14</v>
      </c>
      <c r="Q6">
        <v>7.04</v>
      </c>
      <c r="R6">
        <v>6.72</v>
      </c>
      <c r="S6">
        <v>6.37</v>
      </c>
      <c r="T6">
        <v>7.04</v>
      </c>
    </row>
    <row r="7" spans="2:20" x14ac:dyDescent="0.25">
      <c r="B7" s="1">
        <v>4</v>
      </c>
      <c r="C7" s="1">
        <v>471</v>
      </c>
      <c r="D7" t="str">
        <f>_xlfn.XLOOKUP($C7,[1]Athletes!$A$2:$A$501,[1]Athletes!$E$2:$E$501)</f>
        <v>Lucy ROGERS</v>
      </c>
      <c r="E7" t="str">
        <f>_xlfn.XLOOKUP($C7,[1]Athletes!$A$2:$A$501,[1]Athletes!$G$2:$G$501)</f>
        <v>Dundalk St. Gerards A.C.</v>
      </c>
      <c r="F7" t="str">
        <f>_xlfn.XLOOKUP($C7,[1]Athletes!$A$2:$A$501,[1]Athletes!$J$2:$J$501)</f>
        <v>Under 13</v>
      </c>
      <c r="G7" s="7">
        <v>6.25</v>
      </c>
      <c r="H7" s="7">
        <v>7.17</v>
      </c>
      <c r="I7" s="7">
        <v>7.26</v>
      </c>
      <c r="J7" s="7">
        <v>7.26</v>
      </c>
      <c r="L7" s="1">
        <v>4</v>
      </c>
      <c r="M7" s="1">
        <v>481</v>
      </c>
      <c r="N7" t="str">
        <f>_xlfn.XLOOKUP($M7,[1]Athletes!$A$2:$A$501,[1]Athletes!$E$2:$E$501)</f>
        <v>Evan CHESHIRE</v>
      </c>
      <c r="O7" t="str">
        <f>_xlfn.XLOOKUP($M7,[1]Athletes!$A$2:$A$501,[1]Athletes!$G$2:$G$501)</f>
        <v>Dundalk St. Gerards A.C.</v>
      </c>
      <c r="P7" t="str">
        <f>_xlfn.XLOOKUP($M7,[1]Athletes!$A$2:$A$501,[1]Athletes!$J$2:$J$501)</f>
        <v>Under 13</v>
      </c>
      <c r="Q7">
        <v>6.85</v>
      </c>
      <c r="R7">
        <v>6.32</v>
      </c>
      <c r="S7">
        <v>6.99</v>
      </c>
      <c r="T7">
        <v>6.99</v>
      </c>
    </row>
    <row r="8" spans="2:20" x14ac:dyDescent="0.25">
      <c r="B8" s="1">
        <v>5</v>
      </c>
      <c r="C8" s="1">
        <v>449</v>
      </c>
      <c r="D8" t="str">
        <f>_xlfn.XLOOKUP($C8,[1]Athletes!$A$2:$A$501,[1]Athletes!$E$2:$E$501)</f>
        <v>Rebecca HUGHES</v>
      </c>
      <c r="E8" t="str">
        <f>_xlfn.XLOOKUP($C8,[1]Athletes!$A$2:$A$501,[1]Athletes!$G$2:$G$501)</f>
        <v>Dundalk St. Gerards A.C.</v>
      </c>
      <c r="F8" t="str">
        <f>_xlfn.XLOOKUP($C8,[1]Athletes!$A$2:$A$501,[1]Athletes!$J$2:$J$501)</f>
        <v>Under 13</v>
      </c>
      <c r="G8" s="7">
        <v>5.48</v>
      </c>
      <c r="H8" s="7">
        <v>5.33</v>
      </c>
      <c r="I8" s="7">
        <v>5.88</v>
      </c>
      <c r="J8" s="7">
        <f>MAX((G8:I8))</f>
        <v>5.88</v>
      </c>
      <c r="L8" s="1">
        <v>5</v>
      </c>
      <c r="M8" s="1">
        <v>503</v>
      </c>
      <c r="N8" t="str">
        <f>_xlfn.XLOOKUP($M8,[1]Athletes!$A$2:$A$501,[1]Athletes!$E$2:$E$501)</f>
        <v>Cian MC ENTEGGART</v>
      </c>
      <c r="O8" t="str">
        <f>_xlfn.XLOOKUP($M8,[1]Athletes!$A$2:$A$501,[1]Athletes!$G$2:$G$501)</f>
        <v>Dundalk St. Gerards A.C.</v>
      </c>
      <c r="P8" t="str">
        <f>_xlfn.XLOOKUP($M8,[1]Athletes!$A$2:$A$501,[1]Athletes!$J$2:$J$501)</f>
        <v>Under 14</v>
      </c>
      <c r="Q8">
        <v>6.85</v>
      </c>
      <c r="R8">
        <v>6.09</v>
      </c>
      <c r="S8">
        <v>5.88</v>
      </c>
      <c r="T8">
        <v>6.85</v>
      </c>
    </row>
    <row r="9" spans="2:20" x14ac:dyDescent="0.25">
      <c r="B9" s="1">
        <v>6</v>
      </c>
      <c r="C9" s="1">
        <v>474</v>
      </c>
      <c r="D9" t="str">
        <f>_xlfn.XLOOKUP($C9,[1]Athletes!$A$2:$A$501,[1]Athletes!$E$2:$E$501)</f>
        <v>Charlotte TRIMBLE</v>
      </c>
      <c r="E9" t="str">
        <f>_xlfn.XLOOKUP($C9,[1]Athletes!$A$2:$A$501,[1]Athletes!$G$2:$G$501)</f>
        <v>Dundalk St. Gerards A.C.</v>
      </c>
      <c r="F9" t="str">
        <f>_xlfn.XLOOKUP($C9,[1]Athletes!$A$2:$A$501,[1]Athletes!$J$2:$J$501)</f>
        <v>Under 13</v>
      </c>
      <c r="G9" s="7">
        <v>5.67</v>
      </c>
      <c r="H9" s="7">
        <v>5.34</v>
      </c>
      <c r="I9" s="7">
        <v>5.83</v>
      </c>
      <c r="J9" s="7">
        <f t="shared" ref="J9:J20" si="0">MAX((G9:I9))</f>
        <v>5.83</v>
      </c>
      <c r="L9" s="1">
        <v>6</v>
      </c>
      <c r="M9" s="1">
        <v>636</v>
      </c>
      <c r="N9" t="str">
        <f>_xlfn.XLOOKUP($M9,[1]Athletes!$A$2:$A$501,[1]Athletes!$E$2:$E$501)</f>
        <v>Jonah MOORE</v>
      </c>
      <c r="O9" t="str">
        <f>_xlfn.XLOOKUP($M9,[1]Athletes!$A$2:$A$501,[1]Athletes!$G$2:$G$501)</f>
        <v>Glenmore A.C.</v>
      </c>
      <c r="P9" t="str">
        <f>_xlfn.XLOOKUP($M9,[1]Athletes!$A$2:$A$501,[1]Athletes!$J$2:$J$501)</f>
        <v>Under 14</v>
      </c>
      <c r="Q9">
        <v>6.59</v>
      </c>
      <c r="R9">
        <v>6.05</v>
      </c>
      <c r="S9">
        <v>6.33</v>
      </c>
      <c r="T9">
        <v>6.59</v>
      </c>
    </row>
    <row r="10" spans="2:20" x14ac:dyDescent="0.25">
      <c r="B10" s="1">
        <v>7</v>
      </c>
      <c r="C10" s="1">
        <v>323</v>
      </c>
      <c r="D10" t="str">
        <f>_xlfn.XLOOKUP($C10,[1]Athletes!$A$2:$A$501,[1]Athletes!$E$2:$E$501)</f>
        <v>Isabelle WINTERS</v>
      </c>
      <c r="E10" t="str">
        <f>_xlfn.XLOOKUP($C10,[1]Athletes!$A$2:$A$501,[1]Athletes!$G$2:$G$501)</f>
        <v>Boyne A.C.</v>
      </c>
      <c r="F10" t="str">
        <f>_xlfn.XLOOKUP($C10,[1]Athletes!$A$2:$A$501,[1]Athletes!$J$2:$J$501)</f>
        <v>Under 13</v>
      </c>
      <c r="G10" s="7" t="s">
        <v>135</v>
      </c>
      <c r="H10" s="7">
        <v>5.52</v>
      </c>
      <c r="I10" s="7">
        <v>5.67</v>
      </c>
      <c r="J10" s="7">
        <f t="shared" si="0"/>
        <v>5.67</v>
      </c>
      <c r="L10" s="1">
        <v>7</v>
      </c>
      <c r="M10" s="1">
        <v>346</v>
      </c>
      <c r="N10" t="str">
        <f>_xlfn.XLOOKUP($M10,[1]Athletes!$A$2:$A$501,[1]Athletes!$E$2:$E$501)</f>
        <v>Aaron MCMAHON</v>
      </c>
      <c r="O10" t="str">
        <f>_xlfn.XLOOKUP($M10,[1]Athletes!$A$2:$A$501,[1]Athletes!$G$2:$G$501)</f>
        <v>Boyne A.C.</v>
      </c>
      <c r="P10" t="str">
        <f>_xlfn.XLOOKUP($M10,[1]Athletes!$A$2:$A$501,[1]Athletes!$J$2:$J$501)</f>
        <v>Under 14</v>
      </c>
      <c r="Q10">
        <v>6.39</v>
      </c>
      <c r="R10">
        <v>6.31</v>
      </c>
      <c r="S10">
        <v>6.27</v>
      </c>
      <c r="T10">
        <v>6.39</v>
      </c>
    </row>
    <row r="11" spans="2:20" x14ac:dyDescent="0.25">
      <c r="B11" s="1">
        <v>8</v>
      </c>
      <c r="C11" s="1">
        <v>304</v>
      </c>
      <c r="D11" t="str">
        <f>_xlfn.XLOOKUP($C11,[1]Athletes!$A$2:$A$501,[1]Athletes!$E$2:$E$501)</f>
        <v>Laoise BLACK</v>
      </c>
      <c r="E11" t="str">
        <f>_xlfn.XLOOKUP($C11,[1]Athletes!$A$2:$A$501,[1]Athletes!$G$2:$G$501)</f>
        <v>Boyne A.C.</v>
      </c>
      <c r="F11" t="str">
        <f>_xlfn.XLOOKUP($C11,[1]Athletes!$A$2:$A$501,[1]Athletes!$J$2:$J$501)</f>
        <v>Under 13</v>
      </c>
      <c r="G11" s="7">
        <v>4.8600000000000003</v>
      </c>
      <c r="H11" s="7">
        <v>4.95</v>
      </c>
      <c r="I11" s="7">
        <v>5.46</v>
      </c>
      <c r="J11" s="7">
        <f t="shared" si="0"/>
        <v>5.46</v>
      </c>
      <c r="L11" s="1">
        <v>8</v>
      </c>
      <c r="M11" s="1">
        <v>258</v>
      </c>
      <c r="N11" t="str">
        <f>_xlfn.XLOOKUP($M11,[1]Athletes!$A$2:$A$501,[1]Athletes!$E$2:$E$501)</f>
        <v>Samuel PLUNKETT</v>
      </c>
      <c r="O11" t="str">
        <f>_xlfn.XLOOKUP($M11,[1]Athletes!$A$2:$A$501,[1]Athletes!$G$2:$G$501)</f>
        <v>Ace Athletics Club</v>
      </c>
      <c r="P11" t="str">
        <f>_xlfn.XLOOKUP($M11,[1]Athletes!$A$2:$A$501,[1]Athletes!$J$2:$J$501)</f>
        <v>Under 14</v>
      </c>
      <c r="Q11">
        <v>5.85</v>
      </c>
      <c r="R11">
        <v>5.73</v>
      </c>
      <c r="S11">
        <v>6.17</v>
      </c>
      <c r="T11">
        <v>6.17</v>
      </c>
    </row>
    <row r="12" spans="2:20" x14ac:dyDescent="0.25">
      <c r="B12" s="1">
        <v>9</v>
      </c>
      <c r="C12" s="1">
        <v>385</v>
      </c>
      <c r="D12" t="str">
        <f>_xlfn.XLOOKUP($C12,[1]Athletes!$A$2:$A$501,[1]Athletes!$E$2:$E$501)</f>
        <v>Caitlin MURRAY</v>
      </c>
      <c r="E12" t="str">
        <f>_xlfn.XLOOKUP($C12,[1]Athletes!$A$2:$A$501,[1]Athletes!$G$2:$G$501)</f>
        <v>Drogheda and District A.C.</v>
      </c>
      <c r="F12" t="str">
        <f>_xlfn.XLOOKUP($C12,[1]Athletes!$A$2:$A$501,[1]Athletes!$J$2:$J$501)</f>
        <v>Under 14</v>
      </c>
      <c r="G12" s="7" t="s">
        <v>135</v>
      </c>
      <c r="H12" s="7">
        <v>4.76</v>
      </c>
      <c r="I12" s="7">
        <v>5.42</v>
      </c>
      <c r="J12" s="7">
        <f t="shared" si="0"/>
        <v>5.42</v>
      </c>
      <c r="L12" s="1">
        <v>9</v>
      </c>
      <c r="M12" s="1">
        <v>484</v>
      </c>
      <c r="N12" t="str">
        <f>_xlfn.XLOOKUP($M12,[1]Athletes!$A$2:$A$501,[1]Athletes!$E$2:$E$501)</f>
        <v>Shay CURRAN</v>
      </c>
      <c r="O12" t="str">
        <f>_xlfn.XLOOKUP($M12,[1]Athletes!$A$2:$A$501,[1]Athletes!$G$2:$G$501)</f>
        <v>Dundalk St. Gerards A.C.</v>
      </c>
      <c r="P12" t="str">
        <f>_xlfn.XLOOKUP($M12,[1]Athletes!$A$2:$A$501,[1]Athletes!$J$2:$J$501)</f>
        <v>Under 14</v>
      </c>
      <c r="Q12">
        <v>6.01</v>
      </c>
      <c r="R12">
        <v>6.01</v>
      </c>
      <c r="S12">
        <v>6.01</v>
      </c>
      <c r="T12">
        <v>6.01</v>
      </c>
    </row>
    <row r="13" spans="2:20" x14ac:dyDescent="0.25">
      <c r="B13" s="1">
        <v>10</v>
      </c>
      <c r="C13" s="1">
        <v>470</v>
      </c>
      <c r="D13" t="str">
        <f>_xlfn.XLOOKUP($C13,[1]Athletes!$A$2:$A$501,[1]Athletes!$E$2:$E$501)</f>
        <v>Lily ROGERS</v>
      </c>
      <c r="E13" t="str">
        <f>_xlfn.XLOOKUP($C13,[1]Athletes!$A$2:$A$501,[1]Athletes!$G$2:$G$501)</f>
        <v>Dundalk St. Gerards A.C.</v>
      </c>
      <c r="F13" t="str">
        <f>_xlfn.XLOOKUP($C13,[1]Athletes!$A$2:$A$501,[1]Athletes!$J$2:$J$501)</f>
        <v>Under 13</v>
      </c>
      <c r="G13" s="7">
        <v>5.12</v>
      </c>
      <c r="H13" s="7" t="s">
        <v>135</v>
      </c>
      <c r="I13" s="7">
        <v>5.31</v>
      </c>
      <c r="J13" s="7">
        <f t="shared" si="0"/>
        <v>5.31</v>
      </c>
      <c r="L13" s="1">
        <v>10</v>
      </c>
      <c r="M13" s="1">
        <v>334</v>
      </c>
      <c r="N13" t="str">
        <f>_xlfn.XLOOKUP($M13,[1]Athletes!$A$2:$A$501,[1]Athletes!$E$2:$E$501)</f>
        <v>Cuan GAMBLE</v>
      </c>
      <c r="O13" t="str">
        <f>_xlfn.XLOOKUP($M13,[1]Athletes!$A$2:$A$501,[1]Athletes!$G$2:$G$501)</f>
        <v>Boyne A.C.</v>
      </c>
      <c r="P13" t="str">
        <f>_xlfn.XLOOKUP($M13,[1]Athletes!$A$2:$A$501,[1]Athletes!$J$2:$J$501)</f>
        <v>Under 14</v>
      </c>
      <c r="Q13">
        <v>5.66</v>
      </c>
      <c r="R13">
        <v>6.45</v>
      </c>
      <c r="S13">
        <v>5.89</v>
      </c>
      <c r="T13">
        <v>5.89</v>
      </c>
    </row>
    <row r="14" spans="2:20" x14ac:dyDescent="0.25">
      <c r="B14" s="1">
        <v>11</v>
      </c>
      <c r="C14" s="1">
        <v>444</v>
      </c>
      <c r="D14" t="str">
        <f>_xlfn.XLOOKUP($C14,[1]Athletes!$A$2:$A$501,[1]Athletes!$E$2:$E$501)</f>
        <v>Kallie FISHER</v>
      </c>
      <c r="E14" t="str">
        <f>_xlfn.XLOOKUP($C14,[1]Athletes!$A$2:$A$501,[1]Athletes!$G$2:$G$501)</f>
        <v>Dundalk St. Gerards A.C.</v>
      </c>
      <c r="F14" t="str">
        <f>_xlfn.XLOOKUP($C14,[1]Athletes!$A$2:$A$501,[1]Athletes!$J$2:$J$501)</f>
        <v>Under 13</v>
      </c>
      <c r="G14" s="7">
        <v>4.47</v>
      </c>
      <c r="H14" s="7">
        <v>4.4000000000000004</v>
      </c>
      <c r="I14" s="7">
        <v>4.87</v>
      </c>
      <c r="J14" s="7">
        <f t="shared" si="0"/>
        <v>4.87</v>
      </c>
      <c r="L14" s="1">
        <v>11</v>
      </c>
      <c r="M14" s="1">
        <v>666</v>
      </c>
      <c r="N14" t="str">
        <f>_xlfn.XLOOKUP($M14,[1]Athletes!$A$2:$A$501,[1]Athletes!$E$2:$E$501)</f>
        <v>Nathan O HAGAN</v>
      </c>
      <c r="O14" t="str">
        <f>_xlfn.XLOOKUP($M14,[1]Athletes!$A$2:$A$501,[1]Athletes!$G$2:$G$501)</f>
        <v>Redeemer A.C.</v>
      </c>
      <c r="P14" t="str">
        <f>_xlfn.XLOOKUP($M14,[1]Athletes!$A$2:$A$501,[1]Athletes!$J$2:$J$501)</f>
        <v>Under 14</v>
      </c>
      <c r="Q14">
        <v>4.8</v>
      </c>
      <c r="R14">
        <v>5.38</v>
      </c>
      <c r="S14">
        <v>5.63</v>
      </c>
      <c r="T14">
        <v>5.63</v>
      </c>
    </row>
    <row r="15" spans="2:20" x14ac:dyDescent="0.25">
      <c r="B15" s="1">
        <v>12</v>
      </c>
      <c r="C15" s="1">
        <v>350</v>
      </c>
      <c r="D15" t="str">
        <f>_xlfn.XLOOKUP($C15,[1]Athletes!$A$2:$A$501,[1]Athletes!$E$2:$E$501)</f>
        <v>Ciara ASHWOOD</v>
      </c>
      <c r="E15" t="str">
        <f>_xlfn.XLOOKUP($C15,[1]Athletes!$A$2:$A$501,[1]Athletes!$G$2:$G$501)</f>
        <v>Drogheda and District A.C.</v>
      </c>
      <c r="F15" t="str">
        <f>_xlfn.XLOOKUP($C15,[1]Athletes!$A$2:$A$501,[1]Athletes!$J$2:$J$501)</f>
        <v>Under 14</v>
      </c>
      <c r="G15" s="7">
        <v>4.8499999999999996</v>
      </c>
      <c r="H15" s="7">
        <v>4.47</v>
      </c>
      <c r="I15" s="7">
        <v>3.96</v>
      </c>
      <c r="J15" s="7">
        <f t="shared" si="0"/>
        <v>4.8499999999999996</v>
      </c>
      <c r="L15" s="1">
        <v>12</v>
      </c>
      <c r="M15" s="1">
        <v>398</v>
      </c>
      <c r="N15" t="str">
        <f>_xlfn.XLOOKUP($M15,[1]Athletes!$A$2:$A$501,[1]Athletes!$E$2:$E$501)</f>
        <v>Sé CALLAGHAN</v>
      </c>
      <c r="O15" t="str">
        <f>_xlfn.XLOOKUP($M15,[1]Athletes!$A$2:$A$501,[1]Athletes!$G$2:$G$501)</f>
        <v>Drogheda and District A.C.</v>
      </c>
      <c r="P15" t="str">
        <f>_xlfn.XLOOKUP($M15,[1]Athletes!$A$2:$A$501,[1]Athletes!$J$2:$J$501)</f>
        <v>Under 13</v>
      </c>
      <c r="Q15">
        <v>5.45</v>
      </c>
      <c r="S15">
        <v>5.09</v>
      </c>
      <c r="T15">
        <v>5.45</v>
      </c>
    </row>
    <row r="16" spans="2:20" x14ac:dyDescent="0.25">
      <c r="B16" s="1">
        <v>13</v>
      </c>
      <c r="C16" s="1">
        <v>445</v>
      </c>
      <c r="D16" t="str">
        <f>_xlfn.XLOOKUP($C16,[1]Athletes!$A$2:$A$501,[1]Athletes!$E$2:$E$501)</f>
        <v>Robyn GARLAND</v>
      </c>
      <c r="E16" t="str">
        <f>_xlfn.XLOOKUP($C16,[1]Athletes!$A$2:$A$501,[1]Athletes!$G$2:$G$501)</f>
        <v>Dundalk St. Gerards A.C.</v>
      </c>
      <c r="F16" t="str">
        <f>_xlfn.XLOOKUP($C16,[1]Athletes!$A$2:$A$501,[1]Athletes!$J$2:$J$501)</f>
        <v>Under 13</v>
      </c>
      <c r="G16" s="7">
        <v>4.5</v>
      </c>
      <c r="H16" s="7">
        <v>4.6900000000000004</v>
      </c>
      <c r="I16" s="7">
        <v>4.04</v>
      </c>
      <c r="J16" s="7">
        <f t="shared" si="0"/>
        <v>4.6900000000000004</v>
      </c>
      <c r="L16" s="1">
        <v>13</v>
      </c>
      <c r="M16" s="1">
        <v>683</v>
      </c>
      <c r="N16" t="str">
        <f>_xlfn.XLOOKUP($M16,[1]Athletes!$A$2:$A$501,[1]Athletes!$E$2:$E$501)</f>
        <v>James MC COURT</v>
      </c>
      <c r="O16" t="str">
        <f>_xlfn.XLOOKUP($M16,[1]Athletes!$A$2:$A$501,[1]Athletes!$G$2:$G$501)</f>
        <v>St. Peter's A.C.</v>
      </c>
      <c r="P16" t="str">
        <f>_xlfn.XLOOKUP($M16,[1]Athletes!$A$2:$A$501,[1]Athletes!$J$2:$J$501)</f>
        <v>Under 13</v>
      </c>
      <c r="Q16">
        <v>4.7300000000000004</v>
      </c>
      <c r="R16">
        <v>4.51</v>
      </c>
      <c r="S16">
        <v>4.7699999999999996</v>
      </c>
      <c r="T16">
        <v>4.7699999999999996</v>
      </c>
    </row>
    <row r="17" spans="2:20" x14ac:dyDescent="0.25">
      <c r="B17" s="1">
        <v>14</v>
      </c>
      <c r="C17" s="1">
        <v>434</v>
      </c>
      <c r="D17" t="str">
        <f>_xlfn.XLOOKUP($C17,[1]Athletes!$A$2:$A$501,[1]Athletes!$E$2:$E$501)</f>
        <v>Robyn BROWNE</v>
      </c>
      <c r="E17" t="str">
        <f>_xlfn.XLOOKUP($C17,[1]Athletes!$A$2:$A$501,[1]Athletes!$G$2:$G$501)</f>
        <v>Dundalk St. Gerards A.C.</v>
      </c>
      <c r="F17" t="str">
        <f>_xlfn.XLOOKUP($C17,[1]Athletes!$A$2:$A$501,[1]Athletes!$J$2:$J$501)</f>
        <v>Under 13</v>
      </c>
      <c r="G17" s="7" t="s">
        <v>135</v>
      </c>
      <c r="H17" s="7" t="s">
        <v>135</v>
      </c>
      <c r="I17" s="7" t="s">
        <v>135</v>
      </c>
      <c r="J17" s="7">
        <f t="shared" si="0"/>
        <v>0</v>
      </c>
      <c r="L17" s="1">
        <v>14</v>
      </c>
      <c r="M17" s="1">
        <v>493</v>
      </c>
      <c r="N17" t="str">
        <f>_xlfn.XLOOKUP($M17,[1]Athletes!$A$2:$A$501,[1]Athletes!$E$2:$E$501)</f>
        <v>Fionn HIGGINS</v>
      </c>
      <c r="O17" t="str">
        <f>_xlfn.XLOOKUP($M17,[1]Athletes!$A$2:$A$501,[1]Athletes!$G$2:$G$501)</f>
        <v>Dundalk St. Gerards A.C.</v>
      </c>
      <c r="P17" t="str">
        <f>_xlfn.XLOOKUP($M17,[1]Athletes!$A$2:$A$501,[1]Athletes!$J$2:$J$501)</f>
        <v>Under 13</v>
      </c>
      <c r="Q17">
        <v>4.7</v>
      </c>
      <c r="R17">
        <v>4.49</v>
      </c>
      <c r="S17">
        <v>4.53</v>
      </c>
      <c r="T17">
        <v>4.7</v>
      </c>
    </row>
    <row r="18" spans="2:20" x14ac:dyDescent="0.25">
      <c r="B18" s="1">
        <v>15</v>
      </c>
      <c r="C18" s="1">
        <v>435</v>
      </c>
      <c r="D18" t="str">
        <f>_xlfn.XLOOKUP($C18,[1]Athletes!$A$2:$A$501,[1]Athletes!$E$2:$E$501)</f>
        <v>Chloe BROWNE</v>
      </c>
      <c r="E18" t="str">
        <f>_xlfn.XLOOKUP($C18,[1]Athletes!$A$2:$A$501,[1]Athletes!$G$2:$G$501)</f>
        <v>Dundalk St. Gerards A.C.</v>
      </c>
      <c r="F18" t="str">
        <f>_xlfn.XLOOKUP($C18,[1]Athletes!$A$2:$A$501,[1]Athletes!$J$2:$J$501)</f>
        <v>Under 13</v>
      </c>
      <c r="G18" s="7">
        <v>3.83</v>
      </c>
      <c r="H18" s="7">
        <v>4.34</v>
      </c>
      <c r="I18" s="7" t="s">
        <v>135</v>
      </c>
      <c r="J18" s="7">
        <f t="shared" si="0"/>
        <v>4.34</v>
      </c>
      <c r="L18" s="1">
        <v>15</v>
      </c>
      <c r="M18" s="1">
        <v>427</v>
      </c>
      <c r="N18" t="str">
        <f>_xlfn.XLOOKUP($M18,[1]Athletes!$A$2:$A$501,[1]Athletes!$E$2:$E$501)</f>
        <v>Cillian RUSSELL</v>
      </c>
      <c r="O18" t="str">
        <f>_xlfn.XLOOKUP($M18,[1]Athletes!$A$2:$A$501,[1]Athletes!$G$2:$G$501)</f>
        <v>Drogheda and District A.C.</v>
      </c>
      <c r="P18" t="str">
        <f>_xlfn.XLOOKUP($M18,[1]Athletes!$A$2:$A$501,[1]Athletes!$J$2:$J$501)</f>
        <v>Under 13</v>
      </c>
      <c r="Q18">
        <v>3.87</v>
      </c>
      <c r="R18">
        <v>4.5</v>
      </c>
      <c r="S18">
        <v>3.95</v>
      </c>
      <c r="T18">
        <v>4.5</v>
      </c>
    </row>
    <row r="19" spans="2:20" x14ac:dyDescent="0.25">
      <c r="B19" s="1">
        <v>16</v>
      </c>
      <c r="C19" s="1">
        <v>451</v>
      </c>
      <c r="D19" t="str">
        <f>_xlfn.XLOOKUP($C19,[1]Athletes!$A$2:$A$501,[1]Athletes!$E$2:$E$501)</f>
        <v>Wren KERLEY</v>
      </c>
      <c r="E19" t="str">
        <f>_xlfn.XLOOKUP($C19,[1]Athletes!$A$2:$A$501,[1]Athletes!$G$2:$G$501)</f>
        <v>Dundalk St. Gerards A.C.</v>
      </c>
      <c r="F19" t="str">
        <f>_xlfn.XLOOKUP($C19,[1]Athletes!$A$2:$A$501,[1]Athletes!$J$2:$J$501)</f>
        <v>Under 13</v>
      </c>
      <c r="G19" s="7">
        <v>2.87</v>
      </c>
      <c r="H19" s="7">
        <v>3.69</v>
      </c>
      <c r="I19" s="7">
        <v>3.51</v>
      </c>
      <c r="J19" s="7">
        <f t="shared" si="0"/>
        <v>3.69</v>
      </c>
      <c r="L19" s="1">
        <v>16</v>
      </c>
      <c r="M19" s="1">
        <v>485</v>
      </c>
      <c r="N19" t="str">
        <f>_xlfn.XLOOKUP($M19,[1]Athletes!$A$2:$A$501,[1]Athletes!$E$2:$E$501)</f>
        <v>Ryan DOWD</v>
      </c>
      <c r="O19" t="str">
        <f>_xlfn.XLOOKUP($M19,[1]Athletes!$A$2:$A$501,[1]Athletes!$G$2:$G$501)</f>
        <v>Dundalk St. Gerards A.C.</v>
      </c>
      <c r="P19" t="str">
        <f>_xlfn.XLOOKUP($M19,[1]Athletes!$A$2:$A$501,[1]Athletes!$J$2:$J$501)</f>
        <v>Under 13</v>
      </c>
      <c r="Q19">
        <v>4.42</v>
      </c>
      <c r="R19">
        <v>3.45</v>
      </c>
      <c r="S19">
        <v>4.25</v>
      </c>
      <c r="T19">
        <v>4.42</v>
      </c>
    </row>
    <row r="20" spans="2:20" x14ac:dyDescent="0.25">
      <c r="B20" s="1">
        <v>17</v>
      </c>
      <c r="C20" s="1">
        <v>280</v>
      </c>
      <c r="D20" t="str">
        <f>_xlfn.XLOOKUP($C20,[1]Athletes!$A$2:$A$501,[1]Athletes!$E$2:$E$501)</f>
        <v>Daisy MCLOUGHLIN</v>
      </c>
      <c r="E20" t="str">
        <f>_xlfn.XLOOKUP($C20,[1]Athletes!$A$2:$A$501,[1]Athletes!$G$2:$G$501)</f>
        <v>Blackrock (Louth) A.C.</v>
      </c>
      <c r="F20" t="str">
        <f>_xlfn.XLOOKUP($C20,[1]Athletes!$A$2:$A$501,[1]Athletes!$J$2:$J$501)</f>
        <v>Under 14</v>
      </c>
      <c r="G20" s="7" t="s">
        <v>135</v>
      </c>
      <c r="H20" s="7">
        <v>3.38</v>
      </c>
      <c r="I20" s="7" t="s">
        <v>135</v>
      </c>
      <c r="J20" s="7">
        <f t="shared" si="0"/>
        <v>3.38</v>
      </c>
      <c r="L20" s="1">
        <v>17</v>
      </c>
      <c r="M20" s="1">
        <v>665</v>
      </c>
      <c r="N20" t="str">
        <f>_xlfn.XLOOKUP($M20,[1]Athletes!$A$2:$A$501,[1]Athletes!$E$2:$E$501)</f>
        <v>O Brien LORCAN</v>
      </c>
      <c r="O20" t="str">
        <f>_xlfn.XLOOKUP($M20,[1]Athletes!$A$2:$A$501,[1]Athletes!$G$2:$G$501)</f>
        <v>Redeemer A.C.</v>
      </c>
      <c r="P20" t="str">
        <f>_xlfn.XLOOKUP($M20,[1]Athletes!$A$2:$A$501,[1]Athletes!$J$2:$J$501)</f>
        <v>Under 14</v>
      </c>
      <c r="Q20">
        <v>3.81</v>
      </c>
      <c r="R20">
        <v>4.2</v>
      </c>
      <c r="S20">
        <v>3.89</v>
      </c>
      <c r="T20">
        <v>4.2</v>
      </c>
    </row>
    <row r="23" spans="2:20" x14ac:dyDescent="0.25">
      <c r="B23" s="8" t="s">
        <v>106</v>
      </c>
      <c r="C23" s="8"/>
      <c r="D23" s="8"/>
      <c r="E23" s="8"/>
      <c r="F23" s="8"/>
      <c r="G23" s="8"/>
      <c r="H23" s="8"/>
      <c r="I23" s="8"/>
      <c r="J23" s="8"/>
      <c r="L23" s="8" t="s">
        <v>112</v>
      </c>
      <c r="M23" s="8"/>
      <c r="N23" s="8"/>
      <c r="O23" s="8"/>
      <c r="P23" s="8"/>
      <c r="Q23" s="8"/>
      <c r="R23" s="8"/>
      <c r="S23" s="8"/>
      <c r="T23" s="8"/>
    </row>
    <row r="24" spans="2:20" x14ac:dyDescent="0.25">
      <c r="B24" s="1" t="s">
        <v>0</v>
      </c>
      <c r="C24" s="1" t="s">
        <v>1</v>
      </c>
      <c r="D24" t="s">
        <v>2</v>
      </c>
      <c r="E24" t="s">
        <v>3</v>
      </c>
      <c r="F24" t="s">
        <v>8</v>
      </c>
      <c r="G24" t="s">
        <v>103</v>
      </c>
      <c r="H24" t="s">
        <v>101</v>
      </c>
      <c r="I24" t="s">
        <v>102</v>
      </c>
      <c r="J24" t="s">
        <v>105</v>
      </c>
      <c r="L24" s="1" t="s">
        <v>0</v>
      </c>
      <c r="M24" s="1" t="s">
        <v>1</v>
      </c>
      <c r="N24" t="s">
        <v>2</v>
      </c>
      <c r="O24" t="s">
        <v>3</v>
      </c>
      <c r="P24" t="s">
        <v>8</v>
      </c>
      <c r="Q24" t="s">
        <v>103</v>
      </c>
      <c r="R24" t="s">
        <v>101</v>
      </c>
      <c r="S24" t="s">
        <v>102</v>
      </c>
      <c r="T24" t="s">
        <v>105</v>
      </c>
    </row>
    <row r="25" spans="2:20" x14ac:dyDescent="0.25">
      <c r="B25" s="1">
        <v>1</v>
      </c>
      <c r="C25" s="1">
        <v>271</v>
      </c>
      <c r="D25" t="str">
        <f>_xlfn.XLOOKUP($C25,[1]Athletes!$A$2:$A$501,[1]Athletes!$E$2:$E$501)</f>
        <v>Ruri MOTHIRAM</v>
      </c>
      <c r="E25" t="str">
        <f>_xlfn.XLOOKUP($C25,[1]Athletes!$A$2:$A$501,[1]Athletes!$G$2:$G$501)</f>
        <v>Ardee and District A.C.</v>
      </c>
      <c r="F25" t="str">
        <f>_xlfn.XLOOKUP($C25,[1]Athletes!$A$2:$A$501,[1]Athletes!$J$2:$J$501)</f>
        <v>Under 15</v>
      </c>
      <c r="G25">
        <v>8.82</v>
      </c>
      <c r="H25">
        <v>9.52</v>
      </c>
      <c r="I25">
        <v>9.35</v>
      </c>
      <c r="J25">
        <v>9.52</v>
      </c>
      <c r="L25" s="1">
        <v>1</v>
      </c>
      <c r="M25" s="1">
        <v>299</v>
      </c>
      <c r="N25" t="str">
        <f>_xlfn.XLOOKUP($M25,[1]Athletes!$A$2:$A$501,[1]Athletes!$E$2:$E$501)</f>
        <v>James SCANLON</v>
      </c>
      <c r="O25" t="str">
        <f>_xlfn.XLOOKUP($M25,[1]Athletes!$A$2:$A$501,[1]Athletes!$G$2:$G$501)</f>
        <v>Blackrock (Louth) A.C.</v>
      </c>
      <c r="P25" t="str">
        <f>_xlfn.XLOOKUP($M25,[1]Athletes!$A$2:$A$501,[1]Athletes!$J$2:$J$501)</f>
        <v>Under 16</v>
      </c>
      <c r="Q25">
        <v>9.43</v>
      </c>
      <c r="R25">
        <v>9.2100000000000009</v>
      </c>
      <c r="S25">
        <v>9.14</v>
      </c>
      <c r="T25">
        <v>9.43</v>
      </c>
    </row>
    <row r="26" spans="2:20" x14ac:dyDescent="0.25">
      <c r="B26" s="1">
        <v>2</v>
      </c>
      <c r="C26" s="1">
        <v>319</v>
      </c>
      <c r="D26" t="str">
        <f>_xlfn.XLOOKUP($C26,[1]Athletes!$A$2:$A$501,[1]Athletes!$E$2:$E$501)</f>
        <v>Hannele RAJI</v>
      </c>
      <c r="E26" t="str">
        <f>_xlfn.XLOOKUP($C26,[1]Athletes!$A$2:$A$501,[1]Athletes!$G$2:$G$501)</f>
        <v>Boyne A.C.</v>
      </c>
      <c r="F26" t="str">
        <f>_xlfn.XLOOKUP($C26,[1]Athletes!$A$2:$A$501,[1]Athletes!$J$2:$J$501)</f>
        <v>Under 16</v>
      </c>
      <c r="G26">
        <v>7.96</v>
      </c>
      <c r="H26">
        <v>9.09</v>
      </c>
      <c r="I26">
        <v>9.25</v>
      </c>
      <c r="J26">
        <v>9.25</v>
      </c>
      <c r="L26" s="1">
        <v>2</v>
      </c>
      <c r="M26" s="1">
        <v>609</v>
      </c>
      <c r="N26" t="str">
        <f>_xlfn.XLOOKUP($M26,[1]Athletes!$A$2:$A$501,[1]Athletes!$E$2:$E$501)</f>
        <v>Oscar CONNOLLY</v>
      </c>
      <c r="O26" t="str">
        <f>_xlfn.XLOOKUP($M26,[1]Athletes!$A$2:$A$501,[1]Athletes!$G$2:$G$501)</f>
        <v>Glenmore A.C.</v>
      </c>
      <c r="P26" t="str">
        <f>_xlfn.XLOOKUP($M26,[1]Athletes!$A$2:$A$501,[1]Athletes!$J$2:$J$501)</f>
        <v>Under 16</v>
      </c>
      <c r="R26">
        <v>8.2799999999999994</v>
      </c>
      <c r="S26">
        <v>8.6</v>
      </c>
      <c r="T26">
        <v>8.6</v>
      </c>
    </row>
    <row r="27" spans="2:20" x14ac:dyDescent="0.25">
      <c r="B27" s="1">
        <v>3</v>
      </c>
      <c r="C27" s="1">
        <v>655</v>
      </c>
      <c r="D27" t="str">
        <f>_xlfn.XLOOKUP($C27,[1]Athletes!$A$2:$A$501,[1]Athletes!$E$2:$E$501)</f>
        <v>Cara MIELE</v>
      </c>
      <c r="E27" t="str">
        <f>_xlfn.XLOOKUP($C27,[1]Athletes!$A$2:$A$501,[1]Athletes!$G$2:$G$501)</f>
        <v>Redeemer A.C.</v>
      </c>
      <c r="F27" t="str">
        <f>_xlfn.XLOOKUP($C27,[1]Athletes!$A$2:$A$501,[1]Athletes!$J$2:$J$501)</f>
        <v>Under 16</v>
      </c>
      <c r="G27">
        <v>6.18</v>
      </c>
      <c r="H27">
        <v>6.13</v>
      </c>
      <c r="I27">
        <v>6.44</v>
      </c>
      <c r="J27">
        <v>6.44</v>
      </c>
      <c r="L27" s="1">
        <v>3</v>
      </c>
      <c r="M27" s="1">
        <v>489</v>
      </c>
      <c r="N27" t="str">
        <f>_xlfn.XLOOKUP($M27,[1]Athletes!$A$2:$A$501,[1]Athletes!$E$2:$E$501)</f>
        <v>Nathan FARRELL</v>
      </c>
      <c r="O27" t="str">
        <f>_xlfn.XLOOKUP($M27,[1]Athletes!$A$2:$A$501,[1]Athletes!$G$2:$G$501)</f>
        <v>Dundalk St. Gerards A.C.</v>
      </c>
      <c r="P27" t="str">
        <f>_xlfn.XLOOKUP($M27,[1]Athletes!$A$2:$A$501,[1]Athletes!$J$2:$J$501)</f>
        <v>Under 16</v>
      </c>
      <c r="Q27">
        <v>7.22</v>
      </c>
      <c r="R27">
        <v>8.25</v>
      </c>
      <c r="S27">
        <v>8.17</v>
      </c>
      <c r="T27">
        <v>8.25</v>
      </c>
    </row>
    <row r="28" spans="2:20" x14ac:dyDescent="0.25">
      <c r="B28" s="1">
        <v>4</v>
      </c>
      <c r="C28" s="1">
        <v>450</v>
      </c>
      <c r="D28" t="str">
        <f>_xlfn.XLOOKUP($C28,[1]Athletes!$A$2:$A$501,[1]Athletes!$E$2:$E$501)</f>
        <v>Megan HUGHES</v>
      </c>
      <c r="E28" t="str">
        <f>_xlfn.XLOOKUP($C28,[1]Athletes!$A$2:$A$501,[1]Athletes!$G$2:$G$501)</f>
        <v>Dundalk St. Gerards A.C.</v>
      </c>
      <c r="F28" t="str">
        <f>_xlfn.XLOOKUP($C28,[1]Athletes!$A$2:$A$501,[1]Athletes!$J$2:$J$501)</f>
        <v>Under 15</v>
      </c>
      <c r="G28">
        <v>6.16</v>
      </c>
      <c r="H28">
        <v>6.06</v>
      </c>
      <c r="I28">
        <v>5.93</v>
      </c>
      <c r="J28">
        <v>6.16</v>
      </c>
      <c r="L28" s="1"/>
      <c r="M28" s="1"/>
    </row>
    <row r="29" spans="2:20" x14ac:dyDescent="0.25">
      <c r="B29" s="1">
        <v>5</v>
      </c>
      <c r="C29" s="1">
        <v>605</v>
      </c>
      <c r="D29" t="str">
        <f>_xlfn.XLOOKUP($C29,[1]Athletes!$A$2:$A$501,[1]Athletes!$E$2:$E$501)</f>
        <v>Gillian TUOHY</v>
      </c>
      <c r="E29" t="str">
        <f>_xlfn.XLOOKUP($C29,[1]Athletes!$A$2:$A$501,[1]Athletes!$G$2:$G$501)</f>
        <v>Glenmore A.C.</v>
      </c>
      <c r="F29" t="str">
        <f>_xlfn.XLOOKUP($C29,[1]Athletes!$A$2:$A$501,[1]Athletes!$J$2:$J$501)</f>
        <v>Under 15</v>
      </c>
      <c r="G29">
        <v>5.76</v>
      </c>
      <c r="H29">
        <v>5.73</v>
      </c>
      <c r="I29">
        <v>6.05</v>
      </c>
      <c r="J29">
        <v>6.05</v>
      </c>
      <c r="L29" s="1"/>
      <c r="M29" s="1"/>
    </row>
    <row r="30" spans="2:20" x14ac:dyDescent="0.25">
      <c r="B30" s="1">
        <v>6</v>
      </c>
      <c r="C30" s="1">
        <v>475</v>
      </c>
      <c r="D30" t="str">
        <f>_xlfn.XLOOKUP($C30,[1]Athletes!$A$2:$A$501,[1]Athletes!$E$2:$E$501)</f>
        <v>Rebecca TRIMBLE</v>
      </c>
      <c r="E30" t="str">
        <f>_xlfn.XLOOKUP($C30,[1]Athletes!$A$2:$A$501,[1]Athletes!$G$2:$G$501)</f>
        <v>Dundalk St. Gerards A.C.</v>
      </c>
      <c r="F30" t="str">
        <f>_xlfn.XLOOKUP($C30,[1]Athletes!$A$2:$A$501,[1]Athletes!$J$2:$J$501)</f>
        <v>Under 15</v>
      </c>
      <c r="G30">
        <v>4.4800000000000004</v>
      </c>
      <c r="H30">
        <v>4.3600000000000003</v>
      </c>
      <c r="I30">
        <v>4.51</v>
      </c>
      <c r="J30">
        <v>4.51</v>
      </c>
      <c r="L30" s="1"/>
      <c r="M30" s="1"/>
    </row>
    <row r="31" spans="2:20" x14ac:dyDescent="0.25">
      <c r="B31" s="1"/>
      <c r="C31" s="1"/>
      <c r="L31" s="1"/>
      <c r="M31" s="1"/>
    </row>
    <row r="34" spans="2:20" x14ac:dyDescent="0.25">
      <c r="B34" s="8" t="s">
        <v>107</v>
      </c>
      <c r="C34" s="8"/>
      <c r="D34" s="8"/>
      <c r="E34" s="8"/>
      <c r="F34" s="8"/>
      <c r="G34" s="8"/>
      <c r="H34" s="8"/>
      <c r="I34" s="8"/>
      <c r="J34" s="8"/>
      <c r="L34" s="8" t="s">
        <v>111</v>
      </c>
      <c r="M34" s="8"/>
      <c r="N34" s="8"/>
      <c r="O34" s="8"/>
      <c r="P34" s="8"/>
      <c r="Q34" s="8"/>
      <c r="R34" s="8"/>
      <c r="S34" s="8"/>
      <c r="T34" s="8"/>
    </row>
    <row r="35" spans="2:20" x14ac:dyDescent="0.25">
      <c r="B35" s="1" t="s">
        <v>0</v>
      </c>
      <c r="C35" s="1" t="s">
        <v>1</v>
      </c>
      <c r="D35" t="s">
        <v>2</v>
      </c>
      <c r="E35" t="s">
        <v>3</v>
      </c>
      <c r="F35" t="s">
        <v>8</v>
      </c>
      <c r="G35" t="s">
        <v>103</v>
      </c>
      <c r="H35" t="s">
        <v>101</v>
      </c>
      <c r="I35" t="s">
        <v>102</v>
      </c>
      <c r="J35" t="s">
        <v>105</v>
      </c>
      <c r="L35" s="1" t="s">
        <v>0</v>
      </c>
      <c r="M35" s="1" t="s">
        <v>1</v>
      </c>
      <c r="N35" t="s">
        <v>2</v>
      </c>
      <c r="O35" t="s">
        <v>3</v>
      </c>
      <c r="P35" t="s">
        <v>8</v>
      </c>
      <c r="Q35" t="s">
        <v>103</v>
      </c>
      <c r="R35" t="s">
        <v>101</v>
      </c>
      <c r="S35" t="s">
        <v>102</v>
      </c>
      <c r="T35" t="s">
        <v>105</v>
      </c>
    </row>
    <row r="36" spans="2:20" x14ac:dyDescent="0.25">
      <c r="B36" s="1">
        <v>1</v>
      </c>
      <c r="C36" s="1">
        <v>321</v>
      </c>
      <c r="D36" t="str">
        <f>_xlfn.XLOOKUP($C36,[1]Athletes!$A$2:$A$501,[1]Athletes!$E$2:$E$501)</f>
        <v>Áimee RICE</v>
      </c>
      <c r="E36" t="str">
        <f>_xlfn.XLOOKUP($C36,[1]Athletes!$A$2:$A$501,[1]Athletes!$G$2:$G$501)</f>
        <v>Boyne A.C.</v>
      </c>
      <c r="F36" t="str">
        <f>_xlfn.XLOOKUP($C36,[1]Athletes!$A$2:$A$501,[1]Athletes!$J$2:$J$501)</f>
        <v>Under 17</v>
      </c>
      <c r="G36">
        <v>5.0999999999999996</v>
      </c>
      <c r="H36">
        <v>5.43</v>
      </c>
      <c r="I36">
        <v>4.7300000000000004</v>
      </c>
      <c r="J36">
        <v>5.43</v>
      </c>
      <c r="L36" s="1">
        <v>1</v>
      </c>
      <c r="M36" s="1">
        <v>607</v>
      </c>
      <c r="N36" t="str">
        <f>_xlfn.XLOOKUP($M36,[1]Athletes!$A$2:$A$501,[1]Athletes!$E$2:$E$501)</f>
        <v>Marc BYRNE</v>
      </c>
      <c r="O36" t="str">
        <f>_xlfn.XLOOKUP($M36,[1]Athletes!$A$2:$A$501,[1]Athletes!$G$2:$G$501)</f>
        <v>Glenmore A.C.</v>
      </c>
      <c r="P36" t="str">
        <f>_xlfn.XLOOKUP($M36,[1]Athletes!$A$2:$A$501,[1]Athletes!$J$2:$J$501)</f>
        <v>Under 17</v>
      </c>
      <c r="Q36">
        <v>9.2899999999999991</v>
      </c>
      <c r="R36">
        <v>9.89</v>
      </c>
      <c r="S36">
        <v>9.65</v>
      </c>
      <c r="T36">
        <v>9.89</v>
      </c>
    </row>
    <row r="37" spans="2:20" x14ac:dyDescent="0.25">
      <c r="B37" s="1"/>
      <c r="C37" s="1"/>
      <c r="L37" s="1">
        <v>2</v>
      </c>
      <c r="M37" s="1">
        <v>288</v>
      </c>
      <c r="N37" t="str">
        <f>_xlfn.XLOOKUP($M37,[1]Athletes!$A$2:$A$501,[1]Athletes!$E$2:$E$501)</f>
        <v>Conor CARROLL</v>
      </c>
      <c r="O37" t="str">
        <f>_xlfn.XLOOKUP($M37,[1]Athletes!$A$2:$A$501,[1]Athletes!$G$2:$G$501)</f>
        <v>Blackrock (Louth) A.C.</v>
      </c>
      <c r="P37" t="str">
        <f>_xlfn.XLOOKUP($M37,[1]Athletes!$A$2:$A$501,[1]Athletes!$J$2:$J$501)</f>
        <v>Under 17</v>
      </c>
      <c r="Q37">
        <v>5.75</v>
      </c>
      <c r="R37">
        <v>5.52</v>
      </c>
      <c r="S37">
        <v>6.01</v>
      </c>
      <c r="T37">
        <v>6.01</v>
      </c>
    </row>
    <row r="38" spans="2:20" x14ac:dyDescent="0.25">
      <c r="B38" s="1"/>
      <c r="C38" s="1"/>
      <c r="L38" s="1">
        <v>3</v>
      </c>
      <c r="M38" s="1">
        <v>397</v>
      </c>
      <c r="N38" t="str">
        <f>_xlfn.XLOOKUP($M38,[1]Athletes!$A$2:$A$501,[1]Athletes!$E$2:$E$501)</f>
        <v>Cian BYRNE</v>
      </c>
      <c r="O38" t="str">
        <f>_xlfn.XLOOKUP($M38,[1]Athletes!$A$2:$A$501,[1]Athletes!$G$2:$G$501)</f>
        <v>Drogheda and District A.C.</v>
      </c>
      <c r="P38" t="str">
        <f>_xlfn.XLOOKUP($M38,[1]Athletes!$A$2:$A$501,[1]Athletes!$J$2:$J$501)</f>
        <v>Under 17</v>
      </c>
      <c r="Q38">
        <v>4.87</v>
      </c>
      <c r="R38">
        <v>4.57</v>
      </c>
      <c r="S38">
        <v>4.5199999999999996</v>
      </c>
      <c r="T38">
        <v>4.87</v>
      </c>
    </row>
    <row r="43" spans="2:20" x14ac:dyDescent="0.25">
      <c r="B43" s="8" t="s">
        <v>108</v>
      </c>
      <c r="C43" s="8"/>
      <c r="D43" s="8"/>
      <c r="E43" s="8"/>
      <c r="F43" s="8"/>
      <c r="G43" s="8"/>
      <c r="H43" s="8"/>
      <c r="I43" s="8"/>
      <c r="J43" s="8"/>
      <c r="L43" s="8" t="s">
        <v>110</v>
      </c>
      <c r="M43" s="8"/>
      <c r="N43" s="8"/>
      <c r="O43" s="8"/>
      <c r="P43" s="8"/>
      <c r="Q43" s="8"/>
      <c r="R43" s="8"/>
      <c r="S43" s="8"/>
      <c r="T43" s="8"/>
    </row>
    <row r="44" spans="2:20" x14ac:dyDescent="0.25">
      <c r="B44" s="1" t="s">
        <v>0</v>
      </c>
      <c r="C44" s="1" t="s">
        <v>1</v>
      </c>
      <c r="D44" t="s">
        <v>2</v>
      </c>
      <c r="E44" t="s">
        <v>3</v>
      </c>
      <c r="F44" t="s">
        <v>8</v>
      </c>
      <c r="G44" t="s">
        <v>103</v>
      </c>
      <c r="H44" t="s">
        <v>101</v>
      </c>
      <c r="I44" t="s">
        <v>102</v>
      </c>
      <c r="J44" t="s">
        <v>105</v>
      </c>
      <c r="L44" s="1" t="s">
        <v>0</v>
      </c>
      <c r="M44" s="1" t="s">
        <v>1</v>
      </c>
      <c r="N44" t="s">
        <v>2</v>
      </c>
      <c r="O44" t="s">
        <v>3</v>
      </c>
      <c r="P44" t="s">
        <v>8</v>
      </c>
      <c r="Q44" t="s">
        <v>103</v>
      </c>
      <c r="R44" t="s">
        <v>101</v>
      </c>
      <c r="S44" t="s">
        <v>102</v>
      </c>
      <c r="T44" t="s">
        <v>105</v>
      </c>
    </row>
    <row r="45" spans="2:20" x14ac:dyDescent="0.25">
      <c r="B45" s="1">
        <v>1</v>
      </c>
      <c r="C45" s="1">
        <v>316</v>
      </c>
      <c r="D45" t="str">
        <f>_xlfn.XLOOKUP($C45,[1]Athletes!$A$2:$A$501,[1]Athletes!$E$2:$E$501)</f>
        <v>Hannah NEWMAN</v>
      </c>
      <c r="E45" t="str">
        <f>_xlfn.XLOOKUP($C45,[1]Athletes!$A$2:$A$501,[1]Athletes!$G$2:$G$501)</f>
        <v>Boyne A.C.</v>
      </c>
      <c r="F45" t="str">
        <f>_xlfn.XLOOKUP($C45,[1]Athletes!$A$2:$A$501,[1]Athletes!$J$2:$J$501)</f>
        <v>Under 19</v>
      </c>
      <c r="G45">
        <v>7.48</v>
      </c>
      <c r="H45">
        <v>7.33</v>
      </c>
      <c r="I45">
        <v>7.36</v>
      </c>
      <c r="J45">
        <v>7.48</v>
      </c>
      <c r="L45" s="1">
        <v>1</v>
      </c>
      <c r="M45" s="1">
        <v>522</v>
      </c>
      <c r="N45" t="str">
        <f>_xlfn.XLOOKUP($M45,[1]Athletes!$A$2:$A$501,[1]Athletes!$E$2:$E$501)</f>
        <v>Anthony URBANSKI</v>
      </c>
      <c r="O45" t="str">
        <f>_xlfn.XLOOKUP($M45,[1]Athletes!$A$2:$A$501,[1]Athletes!$G$2:$G$501)</f>
        <v>Dundalk St. Gerards A.C.</v>
      </c>
      <c r="P45" t="str">
        <f>_xlfn.XLOOKUP($M45,[1]Athletes!$A$2:$A$501,[1]Athletes!$J$2:$J$501)</f>
        <v>Under 18</v>
      </c>
      <c r="Q45">
        <v>11.2</v>
      </c>
      <c r="R45">
        <v>9.9700000000000006</v>
      </c>
      <c r="S45">
        <v>9.93</v>
      </c>
      <c r="T45">
        <v>11.2</v>
      </c>
    </row>
    <row r="46" spans="2:20" x14ac:dyDescent="0.25">
      <c r="B46" s="1">
        <v>2</v>
      </c>
      <c r="C46" s="1">
        <v>392</v>
      </c>
      <c r="D46" t="str">
        <f>_xlfn.XLOOKUP($C46,[1]Athletes!$A$2:$A$501,[1]Athletes!$E$2:$E$501)</f>
        <v>Ciara WALL</v>
      </c>
      <c r="E46" t="str">
        <f>_xlfn.XLOOKUP($C46,[1]Athletes!$A$2:$A$501,[1]Athletes!$G$2:$G$501)</f>
        <v>Drogheda and District A.C.</v>
      </c>
      <c r="F46" t="str">
        <f>_xlfn.XLOOKUP($C46,[1]Athletes!$A$2:$A$501,[1]Athletes!$J$2:$J$501)</f>
        <v>Under 19</v>
      </c>
      <c r="G46">
        <v>5.23</v>
      </c>
      <c r="H46">
        <v>5.45</v>
      </c>
      <c r="I46">
        <v>5.32</v>
      </c>
      <c r="J46">
        <v>5.45</v>
      </c>
      <c r="L46" s="1">
        <v>2</v>
      </c>
      <c r="M46" s="1">
        <v>277</v>
      </c>
      <c r="N46" t="str">
        <f>_xlfn.XLOOKUP($M46,[1]Athletes!$A$2:$A$501,[1]Athletes!$E$2:$E$501)</f>
        <v>Charlie SANDS</v>
      </c>
      <c r="O46" t="str">
        <f>_xlfn.XLOOKUP($M46,[1]Athletes!$A$2:$A$501,[1]Athletes!$G$2:$G$501)</f>
        <v>Ardee and District A.C.</v>
      </c>
      <c r="P46" t="str">
        <f>_xlfn.XLOOKUP($M46,[1]Athletes!$A$2:$A$501,[1]Athletes!$J$2:$J$501)</f>
        <v>Under 18</v>
      </c>
      <c r="Q46">
        <v>10.49</v>
      </c>
      <c r="R46">
        <v>10.61</v>
      </c>
      <c r="S46">
        <v>10.34</v>
      </c>
      <c r="T46">
        <v>10.61</v>
      </c>
    </row>
    <row r="47" spans="2:20" x14ac:dyDescent="0.25">
      <c r="B47" s="1"/>
      <c r="C47" s="1"/>
      <c r="L47" s="1"/>
      <c r="M47" s="1"/>
    </row>
    <row r="48" spans="2:20" x14ac:dyDescent="0.25">
      <c r="B48" s="1"/>
      <c r="C48" s="1"/>
      <c r="L48" s="1"/>
      <c r="M48" s="1"/>
    </row>
    <row r="49" spans="2:13" x14ac:dyDescent="0.25">
      <c r="B49" s="1"/>
      <c r="C49" s="1"/>
      <c r="L49" s="1"/>
      <c r="M49" s="1"/>
    </row>
    <row r="50" spans="2:13" x14ac:dyDescent="0.25">
      <c r="B50" s="1"/>
      <c r="C50" s="1"/>
      <c r="L50" s="1"/>
      <c r="M50" s="1"/>
    </row>
    <row r="51" spans="2:13" x14ac:dyDescent="0.25">
      <c r="B51" s="1"/>
      <c r="C51" s="1"/>
      <c r="L51" s="1"/>
      <c r="M51" s="1"/>
    </row>
    <row r="52" spans="2:13" x14ac:dyDescent="0.25">
      <c r="B52" s="1"/>
      <c r="C52" s="1"/>
      <c r="L52" s="1"/>
      <c r="M52" s="1"/>
    </row>
    <row r="53" spans="2:13" x14ac:dyDescent="0.25">
      <c r="B53" s="1"/>
      <c r="L53" s="1"/>
    </row>
    <row r="54" spans="2:13" x14ac:dyDescent="0.25">
      <c r="B54" s="1"/>
      <c r="L54" s="1"/>
    </row>
    <row r="55" spans="2:13" x14ac:dyDescent="0.25">
      <c r="B55" s="1"/>
      <c r="L55" s="1"/>
    </row>
    <row r="56" spans="2:13" x14ac:dyDescent="0.25">
      <c r="B56" s="1"/>
      <c r="L56" s="1"/>
    </row>
    <row r="57" spans="2:13" x14ac:dyDescent="0.25">
      <c r="B57" s="1"/>
      <c r="L57" s="1"/>
    </row>
    <row r="58" spans="2:13" x14ac:dyDescent="0.25">
      <c r="B58" s="1"/>
      <c r="L58" s="1"/>
    </row>
    <row r="59" spans="2:13" x14ac:dyDescent="0.25">
      <c r="B59" s="1"/>
      <c r="L59" s="1"/>
    </row>
    <row r="60" spans="2:13" x14ac:dyDescent="0.25">
      <c r="B60" s="1"/>
      <c r="L60" s="1"/>
    </row>
    <row r="61" spans="2:13" x14ac:dyDescent="0.25">
      <c r="B61" s="1"/>
      <c r="L61" s="1"/>
    </row>
    <row r="62" spans="2:13" x14ac:dyDescent="0.25">
      <c r="B62" s="1"/>
      <c r="L62" s="1"/>
    </row>
    <row r="63" spans="2:13" x14ac:dyDescent="0.25">
      <c r="B63" s="1"/>
      <c r="L63" s="1"/>
    </row>
    <row r="64" spans="2:13" x14ac:dyDescent="0.25">
      <c r="B64" s="1"/>
      <c r="L64" s="1"/>
    </row>
  </sheetData>
  <mergeCells count="8">
    <mergeCell ref="L2:T2"/>
    <mergeCell ref="L23:T23"/>
    <mergeCell ref="L34:T34"/>
    <mergeCell ref="L43:T43"/>
    <mergeCell ref="B2:J2"/>
    <mergeCell ref="B23:J23"/>
    <mergeCell ref="B34:J34"/>
    <mergeCell ref="B43:J4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97911-BBA9-FB4F-A96E-E5956E886ACB}">
  <dimension ref="B2:T28"/>
  <sheetViews>
    <sheetView workbookViewId="0"/>
  </sheetViews>
  <sheetFormatPr defaultColWidth="11" defaultRowHeight="15.75" x14ac:dyDescent="0.25"/>
  <cols>
    <col min="4" max="4" width="18.875" customWidth="1"/>
    <col min="5" max="5" width="22.875" bestFit="1" customWidth="1"/>
    <col min="14" max="14" width="16.375" customWidth="1"/>
    <col min="15" max="15" width="22.875" bestFit="1" customWidth="1"/>
  </cols>
  <sheetData>
    <row r="2" spans="2:20" x14ac:dyDescent="0.25">
      <c r="B2" s="8" t="s">
        <v>113</v>
      </c>
      <c r="C2" s="8"/>
      <c r="D2" s="8"/>
      <c r="E2" s="8"/>
      <c r="F2" s="8"/>
      <c r="G2" s="8"/>
      <c r="H2" s="8"/>
      <c r="I2" s="8"/>
      <c r="J2" s="8"/>
      <c r="L2" s="8" t="s">
        <v>114</v>
      </c>
      <c r="M2" s="8"/>
      <c r="N2" s="8"/>
      <c r="O2" s="8"/>
      <c r="P2" s="8"/>
      <c r="Q2" s="8"/>
      <c r="R2" s="8"/>
      <c r="S2" s="8"/>
      <c r="T2" s="8"/>
    </row>
    <row r="3" spans="2:20" x14ac:dyDescent="0.25">
      <c r="B3" s="1" t="s">
        <v>0</v>
      </c>
      <c r="C3" s="1" t="s">
        <v>1</v>
      </c>
      <c r="D3" t="s">
        <v>2</v>
      </c>
      <c r="E3" t="s">
        <v>3</v>
      </c>
      <c r="F3" t="s">
        <v>8</v>
      </c>
      <c r="G3" t="s">
        <v>103</v>
      </c>
      <c r="H3" t="s">
        <v>101</v>
      </c>
      <c r="I3" t="s">
        <v>102</v>
      </c>
      <c r="J3" t="s">
        <v>105</v>
      </c>
      <c r="L3" s="1" t="s">
        <v>0</v>
      </c>
      <c r="M3" s="1" t="s">
        <v>1</v>
      </c>
      <c r="N3" t="s">
        <v>2</v>
      </c>
      <c r="O3" t="s">
        <v>3</v>
      </c>
      <c r="P3" t="s">
        <v>8</v>
      </c>
      <c r="Q3" t="s">
        <v>103</v>
      </c>
      <c r="R3" t="s">
        <v>101</v>
      </c>
      <c r="S3" t="s">
        <v>102</v>
      </c>
      <c r="T3" t="s">
        <v>105</v>
      </c>
    </row>
    <row r="4" spans="2:20" x14ac:dyDescent="0.25">
      <c r="B4" s="1">
        <v>1</v>
      </c>
      <c r="C4" s="1">
        <v>658</v>
      </c>
      <c r="D4" t="str">
        <f>_xlfn.XLOOKUP($C4,[1]Athletes!$A$2:$A$501,[1]Athletes!$E$2:$E$501)</f>
        <v>Emily O HAGAN</v>
      </c>
      <c r="E4" t="str">
        <f>_xlfn.XLOOKUP($C4,[1]Athletes!$A$2:$A$501,[1]Athletes!$G$2:$G$501)</f>
        <v>Redeemer A.C.</v>
      </c>
      <c r="F4" t="str">
        <f>_xlfn.XLOOKUP($C4,[1]Athletes!$A$2:$A$501,[1]Athletes!$J$2:$J$501)</f>
        <v>Under 8</v>
      </c>
      <c r="J4">
        <v>8.84</v>
      </c>
      <c r="L4" s="1">
        <v>1</v>
      </c>
      <c r="M4" s="1">
        <v>417</v>
      </c>
      <c r="N4" t="str">
        <f>_xlfn.XLOOKUP($M4,[1]Athletes!$A$2:$A$501,[1]Athletes!$E$2:$E$501)</f>
        <v>Rian MCLAUGHLIN</v>
      </c>
      <c r="O4" t="str">
        <f>_xlfn.XLOOKUP($M4,[1]Athletes!$A$2:$A$501,[1]Athletes!$G$2:$G$501)</f>
        <v>Drogheda and District A.C.</v>
      </c>
      <c r="P4" t="str">
        <f>_xlfn.XLOOKUP($M4,[1]Athletes!$A$2:$A$501,[1]Athletes!$J$2:$J$501)</f>
        <v>Under 8</v>
      </c>
      <c r="T4">
        <v>7.91</v>
      </c>
    </row>
    <row r="5" spans="2:20" x14ac:dyDescent="0.25">
      <c r="B5" s="1">
        <v>2</v>
      </c>
      <c r="C5" s="1">
        <v>660</v>
      </c>
      <c r="D5" t="str">
        <f>_xlfn.XLOOKUP($C5,[1]Athletes!$A$2:$A$501,[1]Athletes!$E$2:$E$501)</f>
        <v>Kate OSAHON</v>
      </c>
      <c r="E5" t="str">
        <f>_xlfn.XLOOKUP($C5,[1]Athletes!$A$2:$A$501,[1]Athletes!$G$2:$G$501)</f>
        <v>Redeemer A.C.</v>
      </c>
      <c r="F5" t="str">
        <f>_xlfn.XLOOKUP($C5,[1]Athletes!$A$2:$A$501,[1]Athletes!$J$2:$J$501)</f>
        <v>Under 8</v>
      </c>
      <c r="J5">
        <v>7.14</v>
      </c>
      <c r="L5" s="1">
        <v>2</v>
      </c>
      <c r="M5" s="1">
        <v>506</v>
      </c>
      <c r="N5" t="str">
        <f>_xlfn.XLOOKUP($M5,[1]Athletes!$A$2:$A$501,[1]Athletes!$E$2:$E$501)</f>
        <v>Fionn MCKENNA</v>
      </c>
      <c r="O5" t="str">
        <f>_xlfn.XLOOKUP($M5,[1]Athletes!$A$2:$A$501,[1]Athletes!$G$2:$G$501)</f>
        <v>Dundalk St. Gerards A.C.</v>
      </c>
      <c r="P5" t="str">
        <f>_xlfn.XLOOKUP($M5,[1]Athletes!$A$2:$A$501,[1]Athletes!$J$2:$J$501)</f>
        <v>Under 8</v>
      </c>
      <c r="T5">
        <v>7.88</v>
      </c>
    </row>
    <row r="6" spans="2:20" x14ac:dyDescent="0.25">
      <c r="B6" s="1">
        <v>3</v>
      </c>
      <c r="C6" s="1">
        <v>464</v>
      </c>
      <c r="D6" t="str">
        <f>_xlfn.XLOOKUP($C6,[1]Athletes!$A$2:$A$501,[1]Athletes!$E$2:$E$501)</f>
        <v>Harley MORAN</v>
      </c>
      <c r="E6" t="str">
        <f>_xlfn.XLOOKUP($C6,[1]Athletes!$A$2:$A$501,[1]Athletes!$G$2:$G$501)</f>
        <v>Dundalk St. Gerards A.C.</v>
      </c>
      <c r="F6" t="str">
        <f>_xlfn.XLOOKUP($C6,[1]Athletes!$A$2:$A$501,[1]Athletes!$J$2:$J$501)</f>
        <v>Under 8</v>
      </c>
      <c r="J6">
        <v>5.43</v>
      </c>
      <c r="L6" s="1">
        <v>3</v>
      </c>
      <c r="M6" s="1">
        <v>624</v>
      </c>
      <c r="N6" t="str">
        <f>_xlfn.XLOOKUP($M6,[1]Athletes!$A$2:$A$501,[1]Athletes!$E$2:$E$501)</f>
        <v>Ivan KANE</v>
      </c>
      <c r="O6" t="str">
        <f>_xlfn.XLOOKUP($M6,[1]Athletes!$A$2:$A$501,[1]Athletes!$G$2:$G$501)</f>
        <v>Glenmore A.C.</v>
      </c>
      <c r="P6" t="str">
        <f>_xlfn.XLOOKUP($M6,[1]Athletes!$A$2:$A$501,[1]Athletes!$J$2:$J$501)</f>
        <v>Under 8</v>
      </c>
      <c r="T6">
        <v>7.22</v>
      </c>
    </row>
    <row r="7" spans="2:20" x14ac:dyDescent="0.25">
      <c r="B7" s="1">
        <v>4</v>
      </c>
      <c r="C7" s="1">
        <v>537</v>
      </c>
      <c r="D7" t="str">
        <f>_xlfn.XLOOKUP($C7,[1]Athletes!$A$2:$A$501,[1]Athletes!$E$2:$E$501)</f>
        <v>Grace DOYLE</v>
      </c>
      <c r="E7" t="str">
        <f>_xlfn.XLOOKUP($C7,[1]Athletes!$A$2:$A$501,[1]Athletes!$G$2:$G$501)</f>
        <v>Dunleer A.C.</v>
      </c>
      <c r="F7" t="str">
        <f>_xlfn.XLOOKUP($C7,[1]Athletes!$A$2:$A$501,[1]Athletes!$J$2:$J$501)</f>
        <v>Under 8</v>
      </c>
      <c r="J7">
        <v>5.37</v>
      </c>
      <c r="L7" s="1">
        <v>4</v>
      </c>
      <c r="M7" s="1">
        <v>517</v>
      </c>
      <c r="N7" t="str">
        <f>_xlfn.XLOOKUP($M7,[1]Athletes!$A$2:$A$501,[1]Athletes!$E$2:$E$501)</f>
        <v>Jamie RAFFERTY</v>
      </c>
      <c r="O7" t="str">
        <f>_xlfn.XLOOKUP($M7,[1]Athletes!$A$2:$A$501,[1]Athletes!$G$2:$G$501)</f>
        <v>Dundalk St. Gerards A.C.</v>
      </c>
      <c r="P7" t="str">
        <f>_xlfn.XLOOKUP($M7,[1]Athletes!$A$2:$A$501,[1]Athletes!$J$2:$J$501)</f>
        <v>Under 8</v>
      </c>
      <c r="T7">
        <v>6.15</v>
      </c>
    </row>
    <row r="8" spans="2:20" x14ac:dyDescent="0.25">
      <c r="B8" s="1">
        <v>5</v>
      </c>
      <c r="C8" s="1">
        <v>575</v>
      </c>
      <c r="D8" t="str">
        <f>_xlfn.XLOOKUP($C8,[1]Athletes!$A$2:$A$501,[1]Athletes!$E$2:$E$501)</f>
        <v>Sadhbh CAMPBELL</v>
      </c>
      <c r="E8" t="str">
        <f>_xlfn.XLOOKUP($C8,[1]Athletes!$A$2:$A$501,[1]Athletes!$G$2:$G$501)</f>
        <v>Glenmore A.C.</v>
      </c>
      <c r="F8" t="str">
        <f>_xlfn.XLOOKUP($C8,[1]Athletes!$A$2:$A$501,[1]Athletes!$J$2:$J$501)</f>
        <v>Under 8</v>
      </c>
      <c r="J8">
        <v>4.3499999999999996</v>
      </c>
      <c r="L8" s="1">
        <v>5</v>
      </c>
      <c r="M8" s="1">
        <v>645</v>
      </c>
      <c r="N8" t="str">
        <f>_xlfn.XLOOKUP($M8,[1]Athletes!$A$2:$A$501,[1]Athletes!$E$2:$E$501)</f>
        <v>Iarla RYAN</v>
      </c>
      <c r="O8" t="str">
        <f>_xlfn.XLOOKUP($M8,[1]Athletes!$A$2:$A$501,[1]Athletes!$G$2:$G$501)</f>
        <v>Glenmore A.C.</v>
      </c>
      <c r="P8" t="str">
        <f>_xlfn.XLOOKUP($M8,[1]Athletes!$A$2:$A$501,[1]Athletes!$J$2:$J$501)</f>
        <v>Under 8</v>
      </c>
      <c r="T8">
        <v>6.02</v>
      </c>
    </row>
    <row r="9" spans="2:20" x14ac:dyDescent="0.25">
      <c r="B9" s="1">
        <v>6</v>
      </c>
      <c r="C9" s="1">
        <v>382</v>
      </c>
      <c r="D9" t="str">
        <f>_xlfn.XLOOKUP($C9,[1]Athletes!$A$2:$A$501,[1]Athletes!$E$2:$E$501)</f>
        <v>Daisy MONAGHAN</v>
      </c>
      <c r="E9" t="str">
        <f>_xlfn.XLOOKUP($C9,[1]Athletes!$A$2:$A$501,[1]Athletes!$G$2:$G$501)</f>
        <v>Drogheda and District A.C.</v>
      </c>
      <c r="F9" t="str">
        <f>_xlfn.XLOOKUP($C9,[1]Athletes!$A$2:$A$501,[1]Athletes!$J$2:$J$501)</f>
        <v>Under 8</v>
      </c>
      <c r="J9">
        <v>3.56</v>
      </c>
      <c r="L9" s="1"/>
      <c r="M9" s="1"/>
    </row>
    <row r="10" spans="2:20" x14ac:dyDescent="0.25">
      <c r="B10" s="1">
        <v>7</v>
      </c>
      <c r="C10" s="1">
        <v>469</v>
      </c>
      <c r="D10" t="str">
        <f>_xlfn.XLOOKUP($C10,[1]Athletes!$A$2:$A$501,[1]Athletes!$E$2:$E$501)</f>
        <v>Autumn RALPH</v>
      </c>
      <c r="E10" t="str">
        <f>_xlfn.XLOOKUP($C10,[1]Athletes!$A$2:$A$501,[1]Athletes!$G$2:$G$501)</f>
        <v>Dundalk St. Gerards A.C.</v>
      </c>
      <c r="F10" t="str">
        <f>_xlfn.XLOOKUP($C10,[1]Athletes!$A$2:$A$501,[1]Athletes!$J$2:$J$501)</f>
        <v>Under 8</v>
      </c>
      <c r="J10">
        <v>3.28</v>
      </c>
      <c r="L10" s="1"/>
      <c r="M10" s="1"/>
    </row>
    <row r="12" spans="2:20" x14ac:dyDescent="0.25">
      <c r="B12" s="8" t="s">
        <v>115</v>
      </c>
      <c r="C12" s="8"/>
      <c r="D12" s="8"/>
      <c r="E12" s="8"/>
      <c r="F12" s="8"/>
      <c r="G12" s="8"/>
      <c r="H12" s="8"/>
      <c r="I12" s="8"/>
      <c r="J12" s="8"/>
      <c r="L12" s="8" t="s">
        <v>116</v>
      </c>
      <c r="M12" s="8"/>
      <c r="N12" s="8"/>
      <c r="O12" s="8"/>
      <c r="P12" s="8"/>
      <c r="Q12" s="8"/>
      <c r="R12" s="8"/>
      <c r="S12" s="8"/>
      <c r="T12" s="8"/>
    </row>
    <row r="13" spans="2:20" x14ac:dyDescent="0.25">
      <c r="B13" s="1" t="s">
        <v>0</v>
      </c>
      <c r="C13" s="1" t="s">
        <v>1</v>
      </c>
      <c r="D13" t="s">
        <v>2</v>
      </c>
      <c r="E13" t="s">
        <v>3</v>
      </c>
      <c r="F13" t="s">
        <v>8</v>
      </c>
      <c r="G13" t="s">
        <v>103</v>
      </c>
      <c r="H13" t="s">
        <v>101</v>
      </c>
      <c r="I13" t="s">
        <v>102</v>
      </c>
      <c r="J13" t="s">
        <v>105</v>
      </c>
      <c r="L13" s="1" t="s">
        <v>0</v>
      </c>
      <c r="M13" s="1" t="s">
        <v>1</v>
      </c>
      <c r="N13" t="s">
        <v>2</v>
      </c>
      <c r="O13" t="s">
        <v>3</v>
      </c>
      <c r="P13" t="s">
        <v>8</v>
      </c>
      <c r="Q13" t="s">
        <v>103</v>
      </c>
      <c r="R13" t="s">
        <v>101</v>
      </c>
      <c r="S13" t="s">
        <v>102</v>
      </c>
      <c r="T13" t="s">
        <v>105</v>
      </c>
    </row>
    <row r="14" spans="2:20" x14ac:dyDescent="0.25">
      <c r="B14" s="1">
        <v>1</v>
      </c>
      <c r="C14" s="1">
        <v>311</v>
      </c>
      <c r="D14" t="str">
        <f>_xlfn.XLOOKUP($C14,[1]Athletes!$A$2:$A$501,[1]Athletes!$E$2:$E$501)</f>
        <v>Heather KINGSTON</v>
      </c>
      <c r="E14" t="str">
        <f>_xlfn.XLOOKUP($C14,[1]Athletes!$A$2:$A$501,[1]Athletes!$G$2:$G$501)</f>
        <v>Boyne A.C.</v>
      </c>
      <c r="F14" t="str">
        <f>_xlfn.XLOOKUP($C14,[1]Athletes!$A$2:$A$501,[1]Athletes!$J$2:$J$501)</f>
        <v>Under 10</v>
      </c>
      <c r="J14">
        <v>10.94</v>
      </c>
      <c r="L14" s="1">
        <v>1</v>
      </c>
      <c r="M14" s="1">
        <v>516</v>
      </c>
      <c r="N14" t="str">
        <f>_xlfn.XLOOKUP($M14,[1]Athletes!$A$2:$A$501,[1]Athletes!$E$2:$E$501)</f>
        <v>Cian RAFFERTY</v>
      </c>
      <c r="O14" t="str">
        <f>_xlfn.XLOOKUP($M14,[1]Athletes!$A$2:$A$501,[1]Athletes!$G$2:$G$501)</f>
        <v>Dundalk St. Gerards A.C.</v>
      </c>
      <c r="P14" t="str">
        <f>_xlfn.XLOOKUP($M14,[1]Athletes!$A$2:$A$501,[1]Athletes!$J$2:$J$501)</f>
        <v>Under 10</v>
      </c>
      <c r="T14">
        <v>17.2</v>
      </c>
    </row>
    <row r="15" spans="2:20" x14ac:dyDescent="0.25">
      <c r="B15" s="1">
        <v>2</v>
      </c>
      <c r="C15" s="1">
        <v>390</v>
      </c>
      <c r="D15" t="str">
        <f>_xlfn.XLOOKUP($C15,[1]Athletes!$A$2:$A$501,[1]Athletes!$E$2:$E$501)</f>
        <v>Lucy RUSSELL</v>
      </c>
      <c r="E15" t="str">
        <f>_xlfn.XLOOKUP($C15,[1]Athletes!$A$2:$A$501,[1]Athletes!$G$2:$G$501)</f>
        <v>Drogheda and District A.C.</v>
      </c>
      <c r="F15" t="str">
        <f>_xlfn.XLOOKUP($C15,[1]Athletes!$A$2:$A$501,[1]Athletes!$J$2:$J$501)</f>
        <v>Under 10</v>
      </c>
      <c r="J15">
        <v>9.5</v>
      </c>
      <c r="L15" s="1">
        <v>2</v>
      </c>
      <c r="M15" s="1">
        <v>519</v>
      </c>
      <c r="N15" t="str">
        <f>_xlfn.XLOOKUP($M15,[1]Athletes!$A$2:$A$501,[1]Athletes!$E$2:$E$501)</f>
        <v>Charlie ROGERS</v>
      </c>
      <c r="O15" t="str">
        <f>_xlfn.XLOOKUP($M15,[1]Athletes!$A$2:$A$501,[1]Athletes!$G$2:$G$501)</f>
        <v>Dundalk St. Gerards A.C.</v>
      </c>
      <c r="P15" t="str">
        <f>_xlfn.XLOOKUP($M15,[1]Athletes!$A$2:$A$501,[1]Athletes!$J$2:$J$501)</f>
        <v>Under 9</v>
      </c>
      <c r="T15">
        <v>14.03</v>
      </c>
    </row>
    <row r="16" spans="2:20" x14ac:dyDescent="0.25">
      <c r="B16" s="1">
        <v>3</v>
      </c>
      <c r="C16" s="1">
        <v>650</v>
      </c>
      <c r="D16" t="str">
        <f>_xlfn.XLOOKUP($C16,[1]Athletes!$A$2:$A$501,[1]Athletes!$E$2:$E$501)</f>
        <v>Eabha MCGRATH</v>
      </c>
      <c r="E16" t="str">
        <f>_xlfn.XLOOKUP($C16,[1]Athletes!$A$2:$A$501,[1]Athletes!$G$2:$G$501)</f>
        <v>LSA A.C.</v>
      </c>
      <c r="F16" t="str">
        <f>_xlfn.XLOOKUP($C16,[1]Athletes!$A$2:$A$501,[1]Athletes!$J$2:$J$501)</f>
        <v>Under 10</v>
      </c>
      <c r="J16">
        <v>9.49</v>
      </c>
      <c r="L16" s="1">
        <v>3</v>
      </c>
      <c r="M16" s="1">
        <v>332</v>
      </c>
      <c r="N16" t="str">
        <f>_xlfn.XLOOKUP($M16,[1]Athletes!$A$2:$A$501,[1]Athletes!$E$2:$E$501)</f>
        <v>Rasmus FANGERAU</v>
      </c>
      <c r="O16" t="str">
        <f>_xlfn.XLOOKUP($M16,[1]Athletes!$A$2:$A$501,[1]Athletes!$G$2:$G$501)</f>
        <v>Boyne A.C.</v>
      </c>
      <c r="P16" t="str">
        <f>_xlfn.XLOOKUP($M16,[1]Athletes!$A$2:$A$501,[1]Athletes!$J$2:$J$501)</f>
        <v>Under 10</v>
      </c>
      <c r="T16">
        <v>12.17</v>
      </c>
    </row>
    <row r="17" spans="2:20" x14ac:dyDescent="0.25">
      <c r="B17" s="1">
        <v>4</v>
      </c>
      <c r="C17" s="1">
        <v>446</v>
      </c>
      <c r="D17" t="str">
        <f>_xlfn.XLOOKUP($C17,[1]Athletes!$A$2:$A$501,[1]Athletes!$E$2:$E$501)</f>
        <v>Zoe GLADYSZ</v>
      </c>
      <c r="E17" t="str">
        <f>_xlfn.XLOOKUP($C17,[1]Athletes!$A$2:$A$501,[1]Athletes!$G$2:$G$501)</f>
        <v>Dundalk St. Gerards A.C.</v>
      </c>
      <c r="F17" t="str">
        <f>_xlfn.XLOOKUP($C17,[1]Athletes!$A$2:$A$501,[1]Athletes!$J$2:$J$501)</f>
        <v>Under 9</v>
      </c>
      <c r="J17">
        <v>8.08</v>
      </c>
      <c r="L17" s="1">
        <v>4</v>
      </c>
      <c r="M17" s="1">
        <v>294</v>
      </c>
      <c r="N17" t="str">
        <f>_xlfn.XLOOKUP($M17,[1]Athletes!$A$2:$A$501,[1]Athletes!$E$2:$E$501)</f>
        <v>Patrick MC GUINNESS</v>
      </c>
      <c r="O17" t="str">
        <f>_xlfn.XLOOKUP($M17,[1]Athletes!$A$2:$A$501,[1]Athletes!$G$2:$G$501)</f>
        <v>Blackrock (Louth) A.C.</v>
      </c>
      <c r="P17" t="str">
        <f>_xlfn.XLOOKUP($M17,[1]Athletes!$A$2:$A$501,[1]Athletes!$J$2:$J$501)</f>
        <v>Under 9</v>
      </c>
      <c r="T17">
        <v>8.84</v>
      </c>
    </row>
    <row r="18" spans="2:20" x14ac:dyDescent="0.25">
      <c r="B18" s="1"/>
      <c r="C18" s="1"/>
      <c r="L18" s="1"/>
      <c r="M18" s="1"/>
    </row>
    <row r="19" spans="2:20" x14ac:dyDescent="0.25">
      <c r="B19" s="1"/>
      <c r="C19" s="1"/>
      <c r="L19" s="1"/>
      <c r="M19" s="1"/>
    </row>
    <row r="22" spans="2:20" x14ac:dyDescent="0.25">
      <c r="B22" s="8" t="s">
        <v>117</v>
      </c>
      <c r="C22" s="8"/>
      <c r="D22" s="8"/>
      <c r="E22" s="8"/>
      <c r="F22" s="8"/>
      <c r="G22" s="8"/>
      <c r="H22" s="8"/>
      <c r="I22" s="8"/>
      <c r="J22" s="8"/>
      <c r="L22" s="8" t="s">
        <v>118</v>
      </c>
      <c r="M22" s="8"/>
      <c r="N22" s="8"/>
      <c r="O22" s="8"/>
      <c r="P22" s="8"/>
      <c r="Q22" s="8"/>
      <c r="R22" s="8"/>
      <c r="S22" s="8"/>
      <c r="T22" s="8"/>
    </row>
    <row r="23" spans="2:20" x14ac:dyDescent="0.25">
      <c r="B23" s="1" t="s">
        <v>0</v>
      </c>
      <c r="C23" s="1" t="s">
        <v>1</v>
      </c>
      <c r="D23" t="s">
        <v>2</v>
      </c>
      <c r="E23" t="s">
        <v>3</v>
      </c>
      <c r="F23" t="s">
        <v>8</v>
      </c>
      <c r="G23" t="s">
        <v>103</v>
      </c>
      <c r="H23" t="s">
        <v>101</v>
      </c>
      <c r="I23" t="s">
        <v>102</v>
      </c>
      <c r="J23" t="s">
        <v>105</v>
      </c>
      <c r="L23" s="1" t="s">
        <v>0</v>
      </c>
      <c r="M23" s="1" t="s">
        <v>1</v>
      </c>
      <c r="N23" t="s">
        <v>2</v>
      </c>
      <c r="O23" t="s">
        <v>3</v>
      </c>
      <c r="P23" t="s">
        <v>8</v>
      </c>
      <c r="Q23" t="s">
        <v>103</v>
      </c>
      <c r="R23" t="s">
        <v>101</v>
      </c>
      <c r="S23" t="s">
        <v>102</v>
      </c>
      <c r="T23" t="s">
        <v>105</v>
      </c>
    </row>
    <row r="24" spans="2:20" x14ac:dyDescent="0.25">
      <c r="B24" s="1">
        <v>1</v>
      </c>
      <c r="C24" s="1">
        <v>478</v>
      </c>
      <c r="D24" t="str">
        <f>_xlfn.XLOOKUP($C24,[1]Athletes!$A$2:$A$501,[1]Athletes!$E$2:$E$501)</f>
        <v>Katelynn WOODS</v>
      </c>
      <c r="E24" t="str">
        <f>_xlfn.XLOOKUP($C24,[1]Athletes!$A$2:$A$501,[1]Athletes!$G$2:$G$501)</f>
        <v>Dundalk St. Gerards A.C.</v>
      </c>
      <c r="F24" t="str">
        <f>_xlfn.XLOOKUP($C24,[1]Athletes!$A$2:$A$501,[1]Athletes!$J$2:$J$501)</f>
        <v>Under 12</v>
      </c>
      <c r="J24">
        <v>25.01</v>
      </c>
      <c r="L24" s="1">
        <v>1</v>
      </c>
      <c r="M24" s="1">
        <v>341</v>
      </c>
      <c r="N24" t="str">
        <f>_xlfn.XLOOKUP($M24,[1]Athletes!$A$2:$A$501,[1]Athletes!$E$2:$E$501)</f>
        <v>Harry KINGSTON</v>
      </c>
      <c r="O24" t="str">
        <f>_xlfn.XLOOKUP($M24,[1]Athletes!$A$2:$A$501,[1]Athletes!$G$2:$G$501)</f>
        <v>Boyne A.C.</v>
      </c>
      <c r="P24" t="str">
        <f>_xlfn.XLOOKUP($M24,[1]Athletes!$A$2:$A$501,[1]Athletes!$J$2:$J$501)</f>
        <v>Under 12</v>
      </c>
      <c r="T24">
        <v>16.7</v>
      </c>
    </row>
    <row r="25" spans="2:20" x14ac:dyDescent="0.25">
      <c r="B25" s="1">
        <v>2</v>
      </c>
      <c r="C25" s="1">
        <v>585</v>
      </c>
      <c r="D25" t="str">
        <f>_xlfn.XLOOKUP($C25,[1]Athletes!$A$2:$A$501,[1]Athletes!$E$2:$E$501)</f>
        <v>Caoimhe GALLIGAN</v>
      </c>
      <c r="E25" t="str">
        <f>_xlfn.XLOOKUP($C25,[1]Athletes!$A$2:$A$501,[1]Athletes!$G$2:$G$501)</f>
        <v>Glenmore A.C.</v>
      </c>
      <c r="F25" t="str">
        <f>_xlfn.XLOOKUP($C25,[1]Athletes!$A$2:$A$501,[1]Athletes!$J$2:$J$501)</f>
        <v>Under 12</v>
      </c>
      <c r="J25">
        <v>22.1</v>
      </c>
      <c r="L25" s="1">
        <v>2</v>
      </c>
      <c r="M25" s="1">
        <v>296</v>
      </c>
      <c r="N25" t="str">
        <f>_xlfn.XLOOKUP($M25,[1]Athletes!$A$2:$A$501,[1]Athletes!$E$2:$E$501)</f>
        <v>Connor MURPHY</v>
      </c>
      <c r="O25" t="str">
        <f>_xlfn.XLOOKUP($M25,[1]Athletes!$A$2:$A$501,[1]Athletes!$G$2:$G$501)</f>
        <v>Blackrock (Louth) A.C.</v>
      </c>
      <c r="P25" t="str">
        <f>_xlfn.XLOOKUP($M25,[1]Athletes!$A$2:$A$501,[1]Athletes!$J$2:$J$501)</f>
        <v>Under 11</v>
      </c>
      <c r="T25">
        <v>15.62</v>
      </c>
    </row>
    <row r="26" spans="2:20" x14ac:dyDescent="0.25">
      <c r="B26" s="1">
        <v>3</v>
      </c>
      <c r="C26" s="1">
        <v>463</v>
      </c>
      <c r="D26" t="str">
        <f>_xlfn.XLOOKUP($C26,[1]Athletes!$A$2:$A$501,[1]Athletes!$E$2:$E$501)</f>
        <v>Autumn MORAN</v>
      </c>
      <c r="E26" t="str">
        <f>_xlfn.XLOOKUP($C26,[1]Athletes!$A$2:$A$501,[1]Athletes!$G$2:$G$501)</f>
        <v>Dundalk St. Gerards A.C.</v>
      </c>
      <c r="F26" t="str">
        <f>_xlfn.XLOOKUP($C26,[1]Athletes!$A$2:$A$501,[1]Athletes!$J$2:$J$501)</f>
        <v>Under 12</v>
      </c>
      <c r="J26">
        <v>16.010000000000002</v>
      </c>
      <c r="L26" s="1">
        <v>3</v>
      </c>
      <c r="M26" s="1">
        <v>430</v>
      </c>
      <c r="N26" t="str">
        <f>_xlfn.XLOOKUP($M26,[1]Athletes!$A$2:$A$501,[1]Athletes!$E$2:$E$501)</f>
        <v>Harrison TRAYNOR</v>
      </c>
      <c r="O26" t="str">
        <f>_xlfn.XLOOKUP($M26,[1]Athletes!$A$2:$A$501,[1]Athletes!$G$2:$G$501)</f>
        <v>Drogheda and District A.C.</v>
      </c>
      <c r="P26" t="str">
        <f>_xlfn.XLOOKUP($M26,[1]Athletes!$A$2:$A$501,[1]Athletes!$J$2:$J$501)</f>
        <v>Under 11</v>
      </c>
      <c r="T26">
        <v>14.97</v>
      </c>
    </row>
    <row r="27" spans="2:20" x14ac:dyDescent="0.25">
      <c r="B27" s="1">
        <v>4</v>
      </c>
      <c r="C27" s="1">
        <v>447</v>
      </c>
      <c r="D27" t="str">
        <f>_xlfn.XLOOKUP($C27,[1]Athletes!$A$2:$A$501,[1]Athletes!$E$2:$E$501)</f>
        <v>Anna GLADYSZ</v>
      </c>
      <c r="E27" t="str">
        <f>_xlfn.XLOOKUP($C27,[1]Athletes!$A$2:$A$501,[1]Athletes!$G$2:$G$501)</f>
        <v>Dundalk St. Gerards A.C.</v>
      </c>
      <c r="F27" t="str">
        <f>_xlfn.XLOOKUP($C27,[1]Athletes!$A$2:$A$501,[1]Athletes!$J$2:$J$501)</f>
        <v>Under 11</v>
      </c>
      <c r="J27">
        <v>14.04</v>
      </c>
      <c r="L27" s="1">
        <v>4</v>
      </c>
      <c r="M27" s="1">
        <v>278</v>
      </c>
      <c r="N27" t="str">
        <f>_xlfn.XLOOKUP($M27,[1]Athletes!$A$2:$A$501,[1]Athletes!$E$2:$E$501)</f>
        <v>Frank SANDS</v>
      </c>
      <c r="O27" t="str">
        <f>_xlfn.XLOOKUP($M27,[1]Athletes!$A$2:$A$501,[1]Athletes!$G$2:$G$501)</f>
        <v>Ardee and District A.C.</v>
      </c>
      <c r="P27" t="str">
        <f>_xlfn.XLOOKUP($M27,[1]Athletes!$A$2:$A$501,[1]Athletes!$J$2:$J$501)</f>
        <v>Under 12</v>
      </c>
      <c r="T27">
        <v>14.91</v>
      </c>
    </row>
    <row r="28" spans="2:20" ht="18" customHeight="1" x14ac:dyDescent="0.25">
      <c r="B28" s="1"/>
      <c r="C28" s="1"/>
      <c r="L28" s="1">
        <v>5</v>
      </c>
      <c r="M28" s="1">
        <v>560</v>
      </c>
      <c r="N28" t="str">
        <f>_xlfn.XLOOKUP($M28,[1]Athletes!$A$2:$A$501,[1]Athletes!$E$2:$E$501)</f>
        <v>Eoin HANRATTY</v>
      </c>
      <c r="O28" t="str">
        <f>_xlfn.XLOOKUP($M28,[1]Athletes!$A$2:$A$501,[1]Athletes!$G$2:$G$501)</f>
        <v>Dunleer A.C.</v>
      </c>
      <c r="P28" t="str">
        <f>_xlfn.XLOOKUP($M28,[1]Athletes!$A$2:$A$501,[1]Athletes!$J$2:$J$501)</f>
        <v>Under 12</v>
      </c>
      <c r="T28">
        <v>14.47</v>
      </c>
    </row>
  </sheetData>
  <mergeCells count="6">
    <mergeCell ref="B2:J2"/>
    <mergeCell ref="L2:T2"/>
    <mergeCell ref="B12:J12"/>
    <mergeCell ref="L12:T12"/>
    <mergeCell ref="B22:J22"/>
    <mergeCell ref="L22:T2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C343A-75AF-C849-9C49-D623432C178A}">
  <dimension ref="B3:T172"/>
  <sheetViews>
    <sheetView workbookViewId="0"/>
  </sheetViews>
  <sheetFormatPr defaultColWidth="11" defaultRowHeight="15.75" x14ac:dyDescent="0.25"/>
  <cols>
    <col min="1" max="1" width="5.5" customWidth="1"/>
    <col min="3" max="3" width="7.5" customWidth="1"/>
    <col min="4" max="4" width="24" bestFit="1" customWidth="1"/>
    <col min="5" max="5" width="22.875" bestFit="1" customWidth="1"/>
    <col min="7" max="9" width="7.5" customWidth="1"/>
    <col min="10" max="10" width="11.875" style="1" customWidth="1"/>
    <col min="11" max="11" width="4.125" customWidth="1"/>
    <col min="13" max="13" width="8.5" customWidth="1"/>
    <col min="14" max="14" width="20.125" bestFit="1" customWidth="1"/>
    <col min="15" max="15" width="22.875" bestFit="1" customWidth="1"/>
    <col min="17" max="20" width="8.375" customWidth="1"/>
  </cols>
  <sheetData>
    <row r="3" spans="2:20" x14ac:dyDescent="0.25">
      <c r="B3" s="8" t="s">
        <v>119</v>
      </c>
      <c r="C3" s="8"/>
      <c r="D3" s="8"/>
      <c r="E3" s="8"/>
      <c r="F3" s="8"/>
      <c r="G3" s="8"/>
      <c r="H3" s="8"/>
      <c r="I3" s="8"/>
      <c r="J3" s="8"/>
      <c r="L3" s="8" t="s">
        <v>120</v>
      </c>
      <c r="M3" s="8"/>
      <c r="N3" s="8"/>
      <c r="O3" s="8"/>
      <c r="P3" s="8"/>
      <c r="Q3" s="8"/>
      <c r="R3" s="8"/>
      <c r="S3" s="8"/>
      <c r="T3" s="8"/>
    </row>
    <row r="4" spans="2:20" x14ac:dyDescent="0.25">
      <c r="B4" s="1" t="s">
        <v>0</v>
      </c>
      <c r="C4" s="1" t="s">
        <v>1</v>
      </c>
      <c r="D4" t="s">
        <v>2</v>
      </c>
      <c r="E4" t="s">
        <v>3</v>
      </c>
      <c r="F4" t="s">
        <v>8</v>
      </c>
      <c r="G4" t="s">
        <v>121</v>
      </c>
      <c r="H4" t="s">
        <v>122</v>
      </c>
      <c r="I4" t="s">
        <v>123</v>
      </c>
      <c r="J4" s="1" t="s">
        <v>124</v>
      </c>
      <c r="L4" s="1" t="s">
        <v>0</v>
      </c>
      <c r="M4" s="1" t="s">
        <v>1</v>
      </c>
      <c r="N4" t="s">
        <v>2</v>
      </c>
      <c r="O4" t="s">
        <v>3</v>
      </c>
      <c r="P4" t="s">
        <v>8</v>
      </c>
      <c r="Q4" s="1" t="s">
        <v>121</v>
      </c>
      <c r="R4" s="1" t="s">
        <v>122</v>
      </c>
      <c r="S4" s="1" t="s">
        <v>123</v>
      </c>
      <c r="T4" s="1" t="s">
        <v>124</v>
      </c>
    </row>
    <row r="5" spans="2:20" x14ac:dyDescent="0.25">
      <c r="B5" s="1">
        <v>1</v>
      </c>
      <c r="C5" s="1">
        <v>480</v>
      </c>
      <c r="D5" t="str">
        <f>_xlfn.XLOOKUP($C5,[1]Athletes!$A$2:$A$501,[1]Athletes!$E$2:$E$501)</f>
        <v>Jaxon BIRCH</v>
      </c>
      <c r="E5" t="str">
        <f>_xlfn.XLOOKUP($C5,[1]Athletes!$A$2:$A$501,[1]Athletes!$G$2:$G$501)</f>
        <v>Dundalk St. Gerards A.C.</v>
      </c>
      <c r="F5" t="str">
        <f>_xlfn.XLOOKUP($C5,[1]Athletes!$A$2:$A$501,[1]Athletes!$J$2:$J$501)</f>
        <v>Under 9</v>
      </c>
      <c r="G5" s="7">
        <v>3.27</v>
      </c>
      <c r="H5" s="7">
        <v>2.77</v>
      </c>
      <c r="I5" s="7">
        <v>2.9</v>
      </c>
      <c r="J5" s="7">
        <f t="shared" ref="J5:J22" si="0">MAX(G5:I5)</f>
        <v>3.27</v>
      </c>
      <c r="L5" s="1">
        <v>1</v>
      </c>
      <c r="M5" s="1">
        <v>446</v>
      </c>
      <c r="N5" t="str">
        <f>_xlfn.XLOOKUP($M5,[1]Athletes!$A$2:$A$501,[1]Athletes!$E$2:$E$501)</f>
        <v>Zoe GLADYSZ</v>
      </c>
      <c r="O5" t="str">
        <f>_xlfn.XLOOKUP($M5,[1]Athletes!$A$2:$A$501,[1]Athletes!$G$2:$G$501)</f>
        <v>Dundalk St. Gerards A.C.</v>
      </c>
      <c r="P5" t="str">
        <f>_xlfn.XLOOKUP($M5,[1]Athletes!$A$2:$A$501,[1]Athletes!$J$2:$J$501)</f>
        <v>Under 9</v>
      </c>
      <c r="Q5" s="7">
        <v>2.8</v>
      </c>
      <c r="R5" s="7">
        <v>2.6</v>
      </c>
      <c r="S5" s="7">
        <v>2.72</v>
      </c>
      <c r="T5" s="7">
        <f t="shared" ref="T5:T17" si="1">MAX(Q5:S5)</f>
        <v>2.8</v>
      </c>
    </row>
    <row r="6" spans="2:20" x14ac:dyDescent="0.25">
      <c r="B6" s="1">
        <v>2</v>
      </c>
      <c r="C6" s="1">
        <v>517</v>
      </c>
      <c r="D6" t="str">
        <f>_xlfn.XLOOKUP($C6,[1]Athletes!$A$2:$A$501,[1]Athletes!$E$2:$E$501)</f>
        <v>Jamie RAFFERTY</v>
      </c>
      <c r="E6" t="str">
        <f>_xlfn.XLOOKUP($C6,[1]Athletes!$A$2:$A$501,[1]Athletes!$G$2:$G$501)</f>
        <v>Dundalk St. Gerards A.C.</v>
      </c>
      <c r="F6" t="str">
        <f>_xlfn.XLOOKUP($C6,[1]Athletes!$A$2:$A$501,[1]Athletes!$J$2:$J$501)</f>
        <v>Under 8</v>
      </c>
      <c r="G6" s="7">
        <v>2.83</v>
      </c>
      <c r="H6" s="7">
        <v>2.6</v>
      </c>
      <c r="I6" s="7">
        <v>2.5099999999999998</v>
      </c>
      <c r="J6" s="7">
        <f t="shared" si="0"/>
        <v>2.83</v>
      </c>
      <c r="L6" s="1">
        <v>2</v>
      </c>
      <c r="M6" s="1">
        <v>309</v>
      </c>
      <c r="N6" t="str">
        <f>_xlfn.XLOOKUP($M6,[1]Athletes!$A$2:$A$501,[1]Athletes!$E$2:$E$501)</f>
        <v>Stella GOW</v>
      </c>
      <c r="O6" t="str">
        <f>_xlfn.XLOOKUP($M6,[1]Athletes!$A$2:$A$501,[1]Athletes!$G$2:$G$501)</f>
        <v>Boyne A.C.</v>
      </c>
      <c r="P6" t="str">
        <f>_xlfn.XLOOKUP($M6,[1]Athletes!$A$2:$A$501,[1]Athletes!$J$2:$J$501)</f>
        <v>Under 9</v>
      </c>
      <c r="Q6" s="7">
        <v>2.67</v>
      </c>
      <c r="R6" s="7">
        <v>2.39</v>
      </c>
      <c r="S6" s="7">
        <v>2.76</v>
      </c>
      <c r="T6" s="7">
        <f t="shared" si="1"/>
        <v>2.76</v>
      </c>
    </row>
    <row r="7" spans="2:20" x14ac:dyDescent="0.25">
      <c r="B7" s="1">
        <v>3</v>
      </c>
      <c r="C7" s="1">
        <v>661</v>
      </c>
      <c r="D7" t="str">
        <f>_xlfn.XLOOKUP($C7,[1]Athletes!$A$2:$A$501,[1]Athletes!$E$2:$E$501)</f>
        <v>Conan BYRNE</v>
      </c>
      <c r="E7" t="str">
        <f>_xlfn.XLOOKUP($C7,[1]Athletes!$A$2:$A$501,[1]Athletes!$G$2:$G$501)</f>
        <v>Redeemer A.C.</v>
      </c>
      <c r="F7" t="str">
        <f>_xlfn.XLOOKUP($C7,[1]Athletes!$A$2:$A$501,[1]Athletes!$J$2:$J$501)</f>
        <v>Under 9</v>
      </c>
      <c r="G7" s="7">
        <v>2.66</v>
      </c>
      <c r="H7" s="7">
        <v>2.2999999999999998</v>
      </c>
      <c r="I7" s="7">
        <v>2.27</v>
      </c>
      <c r="J7" s="7">
        <f t="shared" si="0"/>
        <v>2.66</v>
      </c>
      <c r="L7" s="1">
        <v>3</v>
      </c>
      <c r="M7" s="1">
        <v>591</v>
      </c>
      <c r="N7" t="str">
        <f>_xlfn.XLOOKUP($M7,[1]Athletes!$A$2:$A$501,[1]Athletes!$E$2:$E$501)</f>
        <v>Lily MC DONALD</v>
      </c>
      <c r="O7" t="str">
        <f>_xlfn.XLOOKUP($M7,[1]Athletes!$A$2:$A$501,[1]Athletes!$G$2:$G$501)</f>
        <v>Glenmore A.C.</v>
      </c>
      <c r="P7" t="str">
        <f>_xlfn.XLOOKUP($M7,[1]Athletes!$A$2:$A$501,[1]Athletes!$J$2:$J$501)</f>
        <v>Under 9</v>
      </c>
      <c r="Q7" s="7">
        <v>2.59</v>
      </c>
      <c r="R7" s="7">
        <v>2.57</v>
      </c>
      <c r="S7" s="7">
        <v>2.62</v>
      </c>
      <c r="T7" s="7">
        <f t="shared" si="1"/>
        <v>2.62</v>
      </c>
    </row>
    <row r="8" spans="2:20" x14ac:dyDescent="0.25">
      <c r="B8" s="1">
        <v>4</v>
      </c>
      <c r="C8" s="1">
        <v>294</v>
      </c>
      <c r="D8" t="str">
        <f>_xlfn.XLOOKUP($C8,[1]Athletes!$A$2:$A$501,[1]Athletes!$E$2:$E$501)</f>
        <v>Patrick MC GUINNESS</v>
      </c>
      <c r="E8" t="str">
        <f>_xlfn.XLOOKUP($C8,[1]Athletes!$A$2:$A$501,[1]Athletes!$G$2:$G$501)</f>
        <v>Blackrock (Louth) A.C.</v>
      </c>
      <c r="F8" t="str">
        <f>_xlfn.XLOOKUP($C8,[1]Athletes!$A$2:$A$501,[1]Athletes!$J$2:$J$501)</f>
        <v>Under 9</v>
      </c>
      <c r="G8" s="7">
        <v>2.5099999999999998</v>
      </c>
      <c r="H8" s="7">
        <v>2.62</v>
      </c>
      <c r="I8" s="7">
        <v>2.65</v>
      </c>
      <c r="J8" s="7">
        <f t="shared" si="0"/>
        <v>2.65</v>
      </c>
      <c r="L8" s="1">
        <v>4</v>
      </c>
      <c r="M8" s="1">
        <v>658</v>
      </c>
      <c r="N8" t="str">
        <f>_xlfn.XLOOKUP($M8,[1]Athletes!$A$2:$A$501,[1]Athletes!$E$2:$E$501)</f>
        <v>Emily O HAGAN</v>
      </c>
      <c r="O8" t="str">
        <f>_xlfn.XLOOKUP($M8,[1]Athletes!$A$2:$A$501,[1]Athletes!$G$2:$G$501)</f>
        <v>Redeemer A.C.</v>
      </c>
      <c r="P8" t="str">
        <f>_xlfn.XLOOKUP($M8,[1]Athletes!$A$2:$A$501,[1]Athletes!$J$2:$J$501)</f>
        <v>Under 8</v>
      </c>
      <c r="Q8" s="7">
        <v>2.4900000000000002</v>
      </c>
      <c r="R8" s="7">
        <v>2.4500000000000002</v>
      </c>
      <c r="S8" s="7">
        <v>2.4700000000000002</v>
      </c>
      <c r="T8" s="7">
        <f t="shared" si="1"/>
        <v>2.4900000000000002</v>
      </c>
    </row>
    <row r="9" spans="2:20" x14ac:dyDescent="0.25">
      <c r="B9" s="1">
        <v>5</v>
      </c>
      <c r="C9" s="1">
        <v>408</v>
      </c>
      <c r="D9" t="str">
        <f>_xlfn.XLOOKUP($C9,[1]Athletes!$A$2:$A$501,[1]Athletes!$E$2:$E$501)</f>
        <v>Dara JEIN</v>
      </c>
      <c r="E9" t="str">
        <f>_xlfn.XLOOKUP($C9,[1]Athletes!$A$2:$A$501,[1]Athletes!$G$2:$G$501)</f>
        <v>Drogheda and District A.C.</v>
      </c>
      <c r="F9" t="str">
        <f>_xlfn.XLOOKUP($C9,[1]Athletes!$A$2:$A$501,[1]Athletes!$J$2:$J$501)</f>
        <v>Under 9</v>
      </c>
      <c r="G9" s="7">
        <v>2.57</v>
      </c>
      <c r="H9" s="7">
        <v>2.35</v>
      </c>
      <c r="I9" s="7">
        <v>2.65</v>
      </c>
      <c r="J9" s="7">
        <f t="shared" si="0"/>
        <v>2.65</v>
      </c>
      <c r="L9" s="1">
        <v>5</v>
      </c>
      <c r="M9" s="1">
        <v>324</v>
      </c>
      <c r="N9" t="str">
        <f>_xlfn.XLOOKUP($M9,[1]Athletes!$A$2:$A$501,[1]Athletes!$E$2:$E$501)</f>
        <v>Ruby WINTERS</v>
      </c>
      <c r="O9" t="str">
        <f>_xlfn.XLOOKUP($M9,[1]Athletes!$A$2:$A$501,[1]Athletes!$G$2:$G$501)</f>
        <v>Boyne A.C.</v>
      </c>
      <c r="P9" t="str">
        <f>_xlfn.XLOOKUP($M9,[1]Athletes!$A$2:$A$501,[1]Athletes!$J$2:$J$501)</f>
        <v>Under 8</v>
      </c>
      <c r="Q9" s="7">
        <v>2.31</v>
      </c>
      <c r="R9" s="7">
        <v>2.31</v>
      </c>
      <c r="S9" s="7">
        <v>2.29</v>
      </c>
      <c r="T9" s="7">
        <f t="shared" si="1"/>
        <v>2.31</v>
      </c>
    </row>
    <row r="10" spans="2:20" x14ac:dyDescent="0.25">
      <c r="B10" s="1">
        <v>6</v>
      </c>
      <c r="C10" s="1">
        <v>640</v>
      </c>
      <c r="D10" t="str">
        <f>_xlfn.XLOOKUP($C10,[1]Athletes!$A$2:$A$501,[1]Athletes!$E$2:$E$501)</f>
        <v>Cian O REILLY</v>
      </c>
      <c r="E10" t="str">
        <f>_xlfn.XLOOKUP($C10,[1]Athletes!$A$2:$A$501,[1]Athletes!$G$2:$G$501)</f>
        <v>Glenmore A.C.</v>
      </c>
      <c r="F10" t="str">
        <f>_xlfn.XLOOKUP($C10,[1]Athletes!$A$2:$A$501,[1]Athletes!$J$2:$J$501)</f>
        <v>Under 9</v>
      </c>
      <c r="G10" s="7">
        <v>2.42</v>
      </c>
      <c r="H10" s="7">
        <v>2.5</v>
      </c>
      <c r="I10" s="7">
        <v>2.2999999999999998</v>
      </c>
      <c r="J10" s="7">
        <f t="shared" si="0"/>
        <v>2.5</v>
      </c>
      <c r="L10" s="1">
        <v>6</v>
      </c>
      <c r="M10" s="1">
        <v>469</v>
      </c>
      <c r="N10" t="str">
        <f>_xlfn.XLOOKUP($M10,[1]Athletes!$A$2:$A$501,[1]Athletes!$E$2:$E$501)</f>
        <v>Autumn RALPH</v>
      </c>
      <c r="O10" t="str">
        <f>_xlfn.XLOOKUP($M10,[1]Athletes!$A$2:$A$501,[1]Athletes!$G$2:$G$501)</f>
        <v>Dundalk St. Gerards A.C.</v>
      </c>
      <c r="P10" t="str">
        <f>_xlfn.XLOOKUP($M10,[1]Athletes!$A$2:$A$501,[1]Athletes!$J$2:$J$501)</f>
        <v>Under 8</v>
      </c>
      <c r="Q10" s="7">
        <v>2.21</v>
      </c>
      <c r="R10" s="7">
        <v>2.15</v>
      </c>
      <c r="S10" s="7">
        <v>2.1800000000000002</v>
      </c>
      <c r="T10" s="7">
        <f t="shared" si="1"/>
        <v>2.21</v>
      </c>
    </row>
    <row r="11" spans="2:20" x14ac:dyDescent="0.25">
      <c r="B11" s="1">
        <v>7</v>
      </c>
      <c r="C11" s="1">
        <v>519</v>
      </c>
      <c r="D11" t="str">
        <f>_xlfn.XLOOKUP($C11,[1]Athletes!$A$2:$A$501,[1]Athletes!$E$2:$E$501)</f>
        <v>Charlie ROGERS</v>
      </c>
      <c r="E11" t="str">
        <f>_xlfn.XLOOKUP($C11,[1]Athletes!$A$2:$A$501,[1]Athletes!$G$2:$G$501)</f>
        <v>Dundalk St. Gerards A.C.</v>
      </c>
      <c r="F11" t="str">
        <f>_xlfn.XLOOKUP($C11,[1]Athletes!$A$2:$A$501,[1]Athletes!$J$2:$J$501)</f>
        <v>Under 9</v>
      </c>
      <c r="G11" s="7">
        <v>1.9</v>
      </c>
      <c r="H11" s="7">
        <v>1.92</v>
      </c>
      <c r="I11" s="7">
        <v>2.4500000000000002</v>
      </c>
      <c r="J11" s="7">
        <f t="shared" si="0"/>
        <v>2.4500000000000002</v>
      </c>
      <c r="L11" s="1">
        <v>7</v>
      </c>
      <c r="M11" s="1">
        <v>235</v>
      </c>
      <c r="N11" t="str">
        <f>_xlfn.XLOOKUP($M11,[1]Athletes!$A$2:$A$501,[1]Athletes!$E$2:$E$501)</f>
        <v>Clara PLUNKETT</v>
      </c>
      <c r="O11" t="str">
        <f>_xlfn.XLOOKUP($M11,[1]Athletes!$A$2:$A$501,[1]Athletes!$G$2:$G$501)</f>
        <v>Ace Athletics Club</v>
      </c>
      <c r="P11" t="str">
        <f>_xlfn.XLOOKUP($M11,[1]Athletes!$A$2:$A$501,[1]Athletes!$J$2:$J$501)</f>
        <v>Under 9</v>
      </c>
      <c r="Q11" s="7">
        <v>2.1</v>
      </c>
      <c r="R11" s="7">
        <v>2.2000000000000002</v>
      </c>
      <c r="S11" s="7">
        <v>2.15</v>
      </c>
      <c r="T11" s="7">
        <f t="shared" si="1"/>
        <v>2.2000000000000002</v>
      </c>
    </row>
    <row r="12" spans="2:20" x14ac:dyDescent="0.25">
      <c r="B12" s="1">
        <v>8</v>
      </c>
      <c r="C12" s="1">
        <v>685</v>
      </c>
      <c r="D12" t="str">
        <f>_xlfn.XLOOKUP($C12,[1]Athletes!$A$2:$A$501,[1]Athletes!$E$2:$E$501)</f>
        <v>James MURPHY</v>
      </c>
      <c r="E12" t="str">
        <f>_xlfn.XLOOKUP($C12,[1]Athletes!$A$2:$A$501,[1]Athletes!$G$2:$G$501)</f>
        <v>St. Peter's A.C.</v>
      </c>
      <c r="F12" t="str">
        <f>_xlfn.XLOOKUP($C12,[1]Athletes!$A$2:$A$501,[1]Athletes!$J$2:$J$501)</f>
        <v>Under 9</v>
      </c>
      <c r="G12" s="7">
        <v>2.25</v>
      </c>
      <c r="H12" s="7">
        <v>2.4500000000000002</v>
      </c>
      <c r="I12" s="7" t="s">
        <v>135</v>
      </c>
      <c r="J12" s="7">
        <f t="shared" si="0"/>
        <v>2.4500000000000002</v>
      </c>
      <c r="L12" s="1">
        <v>8</v>
      </c>
      <c r="M12" s="1">
        <v>472</v>
      </c>
      <c r="N12" t="str">
        <f>_xlfn.XLOOKUP($M12,[1]Athletes!$A$2:$A$501,[1]Athletes!$E$2:$E$501)</f>
        <v>Robyn SMITH</v>
      </c>
      <c r="O12" t="str">
        <f>_xlfn.XLOOKUP($M12,[1]Athletes!$A$2:$A$501,[1]Athletes!$G$2:$G$501)</f>
        <v>Dundalk St. Gerards A.C.</v>
      </c>
      <c r="P12" t="str">
        <f>_xlfn.XLOOKUP($M12,[1]Athletes!$A$2:$A$501,[1]Athletes!$J$2:$J$501)</f>
        <v>Under 9</v>
      </c>
      <c r="Q12" s="7">
        <v>2.2000000000000002</v>
      </c>
      <c r="R12" s="7" t="s">
        <v>135</v>
      </c>
      <c r="S12" s="7" t="s">
        <v>135</v>
      </c>
      <c r="T12" s="7">
        <f t="shared" si="1"/>
        <v>2.2000000000000002</v>
      </c>
    </row>
    <row r="13" spans="2:20" x14ac:dyDescent="0.25">
      <c r="B13" s="1">
        <v>9</v>
      </c>
      <c r="C13" s="1">
        <v>425</v>
      </c>
      <c r="D13" t="str">
        <f>_xlfn.XLOOKUP($C13,[1]Athletes!$A$2:$A$501,[1]Athletes!$E$2:$E$501)</f>
        <v>Jack O'CONNOR</v>
      </c>
      <c r="E13" t="str">
        <f>_xlfn.XLOOKUP($C13,[1]Athletes!$A$2:$A$501,[1]Athletes!$G$2:$G$501)</f>
        <v>Drogheda and District A.C.</v>
      </c>
      <c r="F13" t="str">
        <f>_xlfn.XLOOKUP($C13,[1]Athletes!$A$2:$A$501,[1]Athletes!$J$2:$J$501)</f>
        <v>Under 9</v>
      </c>
      <c r="G13" s="7">
        <v>2.33</v>
      </c>
      <c r="H13" s="7">
        <v>2.2999999999999998</v>
      </c>
      <c r="I13" s="7">
        <v>2.4</v>
      </c>
      <c r="J13" s="7">
        <f t="shared" si="0"/>
        <v>2.4</v>
      </c>
      <c r="L13" s="1">
        <v>9</v>
      </c>
      <c r="M13" s="1">
        <v>382</v>
      </c>
      <c r="N13" t="str">
        <f>_xlfn.XLOOKUP($M13,[1]Athletes!$A$2:$A$501,[1]Athletes!$E$2:$E$501)</f>
        <v>Daisy MONAGHAN</v>
      </c>
      <c r="O13" t="str">
        <f>_xlfn.XLOOKUP($M13,[1]Athletes!$A$2:$A$501,[1]Athletes!$G$2:$G$501)</f>
        <v>Drogheda and District A.C.</v>
      </c>
      <c r="P13" t="str">
        <f>_xlfn.XLOOKUP($M13,[1]Athletes!$A$2:$A$501,[1]Athletes!$J$2:$J$501)</f>
        <v>Under 8</v>
      </c>
      <c r="Q13" s="7">
        <v>1.93</v>
      </c>
      <c r="R13" s="7">
        <v>1.71</v>
      </c>
      <c r="S13" s="7">
        <v>2.09</v>
      </c>
      <c r="T13" s="7">
        <f t="shared" si="1"/>
        <v>2.09</v>
      </c>
    </row>
    <row r="14" spans="2:20" x14ac:dyDescent="0.25">
      <c r="B14" s="1">
        <v>10</v>
      </c>
      <c r="C14" s="1">
        <v>482</v>
      </c>
      <c r="D14" t="str">
        <f>_xlfn.XLOOKUP($C14,[1]Athletes!$A$2:$A$501,[1]Athletes!$E$2:$E$501)</f>
        <v>Ben CURRAN</v>
      </c>
      <c r="E14" t="str">
        <f>_xlfn.XLOOKUP($C14,[1]Athletes!$A$2:$A$501,[1]Athletes!$G$2:$G$501)</f>
        <v>Dundalk St. Gerards A.C.</v>
      </c>
      <c r="F14" t="str">
        <f>_xlfn.XLOOKUP($C14,[1]Athletes!$A$2:$A$501,[1]Athletes!$J$2:$J$501)</f>
        <v>Under 9</v>
      </c>
      <c r="G14" s="7">
        <v>2.25</v>
      </c>
      <c r="H14" s="7">
        <v>2.25</v>
      </c>
      <c r="I14" s="7">
        <v>2.34</v>
      </c>
      <c r="J14" s="7">
        <f t="shared" si="0"/>
        <v>2.34</v>
      </c>
      <c r="L14" s="1">
        <v>10</v>
      </c>
      <c r="M14" s="1">
        <v>322</v>
      </c>
      <c r="N14" t="str">
        <f>_xlfn.XLOOKUP($M14,[1]Athletes!$A$2:$A$501,[1]Athletes!$E$2:$E$501)</f>
        <v>Emilia WHEAT</v>
      </c>
      <c r="O14" t="str">
        <f>_xlfn.XLOOKUP($M14,[1]Athletes!$A$2:$A$501,[1]Athletes!$G$2:$G$501)</f>
        <v>Boyne A.C.</v>
      </c>
      <c r="P14" t="str">
        <f>_xlfn.XLOOKUP($M14,[1]Athletes!$A$2:$A$501,[1]Athletes!$J$2:$J$501)</f>
        <v>Under 9</v>
      </c>
      <c r="Q14" s="7">
        <v>2.0099999999999998</v>
      </c>
      <c r="R14" s="7">
        <v>1.9</v>
      </c>
      <c r="S14" s="7">
        <v>2</v>
      </c>
      <c r="T14" s="7">
        <f t="shared" si="1"/>
        <v>2.0099999999999998</v>
      </c>
    </row>
    <row r="15" spans="2:20" x14ac:dyDescent="0.25">
      <c r="B15" s="1">
        <v>11</v>
      </c>
      <c r="C15" s="1">
        <v>286</v>
      </c>
      <c r="D15" t="str">
        <f>_xlfn.XLOOKUP($C15,[1]Athletes!$A$2:$A$501,[1]Athletes!$E$2:$E$501)</f>
        <v>Cormac BYRNE</v>
      </c>
      <c r="E15" t="str">
        <f>_xlfn.XLOOKUP($C15,[1]Athletes!$A$2:$A$501,[1]Athletes!$G$2:$G$501)</f>
        <v>Blackrock (Louth) A.C.</v>
      </c>
      <c r="F15" t="str">
        <f>_xlfn.XLOOKUP($C15,[1]Athletes!$A$2:$A$501,[1]Athletes!$J$2:$J$501)</f>
        <v>Under 8</v>
      </c>
      <c r="G15" s="7">
        <v>2.33</v>
      </c>
      <c r="H15" s="7">
        <v>2.2999999999999998</v>
      </c>
      <c r="I15" s="7">
        <v>2.16</v>
      </c>
      <c r="J15" s="7">
        <f t="shared" si="0"/>
        <v>2.33</v>
      </c>
      <c r="L15" s="1">
        <v>11</v>
      </c>
      <c r="M15" s="1">
        <v>305</v>
      </c>
      <c r="N15" t="str">
        <f>_xlfn.XLOOKUP($M15,[1]Athletes!$A$2:$A$501,[1]Athletes!$E$2:$E$501)</f>
        <v>Ellie FAY</v>
      </c>
      <c r="O15" t="str">
        <f>_xlfn.XLOOKUP($M15,[1]Athletes!$A$2:$A$501,[1]Athletes!$G$2:$G$501)</f>
        <v>Boyne A.C.</v>
      </c>
      <c r="P15" t="str">
        <f>_xlfn.XLOOKUP($M15,[1]Athletes!$A$2:$A$501,[1]Athletes!$J$2:$J$501)</f>
        <v>Under 9</v>
      </c>
      <c r="Q15" s="7">
        <v>1.85</v>
      </c>
      <c r="R15" s="7">
        <v>1.51</v>
      </c>
      <c r="S15" s="7">
        <v>1.75</v>
      </c>
      <c r="T15" s="7">
        <f t="shared" si="1"/>
        <v>1.85</v>
      </c>
    </row>
    <row r="16" spans="2:20" x14ac:dyDescent="0.25">
      <c r="B16" s="1">
        <v>12</v>
      </c>
      <c r="C16" s="1">
        <v>618</v>
      </c>
      <c r="D16" t="str">
        <f>_xlfn.XLOOKUP($C16,[1]Athletes!$A$2:$A$501,[1]Athletes!$E$2:$E$501)</f>
        <v>Conor GALLAGHER</v>
      </c>
      <c r="E16" t="str">
        <f>_xlfn.XLOOKUP($C16,[1]Athletes!$A$2:$A$501,[1]Athletes!$G$2:$G$501)</f>
        <v>Glenmore A.C.</v>
      </c>
      <c r="F16" t="str">
        <f>_xlfn.XLOOKUP($C16,[1]Athletes!$A$2:$A$501,[1]Athletes!$J$2:$J$501)</f>
        <v>Under 8</v>
      </c>
      <c r="G16" s="7">
        <v>2.2999999999999998</v>
      </c>
      <c r="H16" s="7">
        <v>2</v>
      </c>
      <c r="I16" s="7">
        <v>1.95</v>
      </c>
      <c r="J16" s="7">
        <f t="shared" si="0"/>
        <v>2.2999999999999998</v>
      </c>
      <c r="L16" s="1">
        <v>12</v>
      </c>
      <c r="M16" s="1">
        <v>592</v>
      </c>
      <c r="N16" t="str">
        <f>_xlfn.XLOOKUP($M16,[1]Athletes!$A$2:$A$501,[1]Athletes!$E$2:$E$501)</f>
        <v>Alice Jean MC DONALD</v>
      </c>
      <c r="O16" t="str">
        <f>_xlfn.XLOOKUP($M16,[1]Athletes!$A$2:$A$501,[1]Athletes!$G$2:$G$501)</f>
        <v>Glenmore A.C.</v>
      </c>
      <c r="P16" t="str">
        <f>_xlfn.XLOOKUP($M16,[1]Athletes!$A$2:$A$501,[1]Athletes!$J$2:$J$501)</f>
        <v>Under 9</v>
      </c>
      <c r="Q16" s="7">
        <v>1.72</v>
      </c>
      <c r="R16" s="7">
        <v>1.75</v>
      </c>
      <c r="S16" s="7">
        <v>1.62</v>
      </c>
      <c r="T16" s="7">
        <f t="shared" si="1"/>
        <v>1.75</v>
      </c>
    </row>
    <row r="17" spans="2:20" x14ac:dyDescent="0.25">
      <c r="B17" s="1">
        <v>13</v>
      </c>
      <c r="C17" s="1">
        <v>413</v>
      </c>
      <c r="D17" t="str">
        <f>_xlfn.XLOOKUP($C17,[1]Athletes!$A$2:$A$501,[1]Athletes!$E$2:$E$501)</f>
        <v>Oscar MATTHEWS MULLEN</v>
      </c>
      <c r="E17" t="str">
        <f>_xlfn.XLOOKUP($C17,[1]Athletes!$A$2:$A$501,[1]Athletes!$G$2:$G$501)</f>
        <v>Drogheda and District A.C.</v>
      </c>
      <c r="F17" t="str">
        <f>_xlfn.XLOOKUP($C17,[1]Athletes!$A$2:$A$501,[1]Athletes!$J$2:$J$501)</f>
        <v>Under 9</v>
      </c>
      <c r="G17" s="7">
        <v>1.65</v>
      </c>
      <c r="H17" s="7">
        <v>2.25</v>
      </c>
      <c r="I17" s="7">
        <v>2</v>
      </c>
      <c r="J17" s="7">
        <f t="shared" si="0"/>
        <v>2.25</v>
      </c>
      <c r="L17" s="1">
        <v>13</v>
      </c>
      <c r="M17" s="1">
        <v>464</v>
      </c>
      <c r="N17" t="str">
        <f>_xlfn.XLOOKUP($M17,[1]Athletes!$A$2:$A$501,[1]Athletes!$E$2:$E$501)</f>
        <v>Harley MORAN</v>
      </c>
      <c r="O17" t="str">
        <f>_xlfn.XLOOKUP($M17,[1]Athletes!$A$2:$A$501,[1]Athletes!$G$2:$G$501)</f>
        <v>Dundalk St. Gerards A.C.</v>
      </c>
      <c r="P17" t="str">
        <f>_xlfn.XLOOKUP($M17,[1]Athletes!$A$2:$A$501,[1]Athletes!$J$2:$J$501)</f>
        <v>Under 8</v>
      </c>
      <c r="Q17" s="1" t="s">
        <v>135</v>
      </c>
      <c r="R17" s="1" t="s">
        <v>135</v>
      </c>
      <c r="S17" s="1" t="s">
        <v>135</v>
      </c>
      <c r="T17" s="1">
        <f t="shared" si="1"/>
        <v>0</v>
      </c>
    </row>
    <row r="18" spans="2:20" x14ac:dyDescent="0.25">
      <c r="B18" s="1">
        <v>14</v>
      </c>
      <c r="C18" s="1">
        <v>642</v>
      </c>
      <c r="D18" t="str">
        <f>_xlfn.XLOOKUP($C18,[1]Athletes!$A$2:$A$501,[1]Athletes!$E$2:$E$501)</f>
        <v>Archie OLIVER</v>
      </c>
      <c r="E18" t="str">
        <f>_xlfn.XLOOKUP($C18,[1]Athletes!$A$2:$A$501,[1]Athletes!$G$2:$G$501)</f>
        <v>Glenmore A.C.</v>
      </c>
      <c r="F18" t="str">
        <f>_xlfn.XLOOKUP($C18,[1]Athletes!$A$2:$A$501,[1]Athletes!$J$2:$J$501)</f>
        <v>Under 8</v>
      </c>
      <c r="G18" s="7">
        <v>2.15</v>
      </c>
      <c r="H18" s="7">
        <v>2.15</v>
      </c>
      <c r="I18" s="7">
        <v>2.1</v>
      </c>
      <c r="J18" s="7">
        <f t="shared" si="0"/>
        <v>2.15</v>
      </c>
      <c r="L18" s="1"/>
      <c r="M18" s="1"/>
    </row>
    <row r="19" spans="2:20" x14ac:dyDescent="0.25">
      <c r="B19" s="1">
        <v>15</v>
      </c>
      <c r="C19" s="1">
        <v>401</v>
      </c>
      <c r="D19" t="str">
        <f>_xlfn.XLOOKUP($C19,[1]Athletes!$A$2:$A$501,[1]Athletes!$E$2:$E$501)</f>
        <v>Danny CLERKIN</v>
      </c>
      <c r="E19" t="str">
        <f>_xlfn.XLOOKUP($C19,[1]Athletes!$A$2:$A$501,[1]Athletes!$G$2:$G$501)</f>
        <v>Drogheda and District A.C.</v>
      </c>
      <c r="F19" t="str">
        <f>_xlfn.XLOOKUP($C19,[1]Athletes!$A$2:$A$501,[1]Athletes!$J$2:$J$501)</f>
        <v>Under 9</v>
      </c>
      <c r="G19" s="7">
        <v>1.96</v>
      </c>
      <c r="H19" s="7">
        <v>1.92</v>
      </c>
      <c r="I19" s="7">
        <v>1.79</v>
      </c>
      <c r="J19" s="7">
        <f t="shared" si="0"/>
        <v>1.96</v>
      </c>
      <c r="L19" s="1"/>
      <c r="M19" s="1"/>
    </row>
    <row r="20" spans="2:20" x14ac:dyDescent="0.25">
      <c r="B20" s="1">
        <v>16</v>
      </c>
      <c r="C20" s="1">
        <v>632</v>
      </c>
      <c r="D20" t="str">
        <f>_xlfn.XLOOKUP($C20,[1]Athletes!$A$2:$A$501,[1]Athletes!$E$2:$E$501)</f>
        <v>Finn MCCANN</v>
      </c>
      <c r="E20" t="str">
        <f>_xlfn.XLOOKUP($C20,[1]Athletes!$A$2:$A$501,[1]Athletes!$G$2:$G$501)</f>
        <v>Glenmore A.C.</v>
      </c>
      <c r="F20" t="str">
        <f>_xlfn.XLOOKUP($C20,[1]Athletes!$A$2:$A$501,[1]Athletes!$J$2:$J$501)</f>
        <v>Under 9</v>
      </c>
      <c r="G20" s="7">
        <v>1.45</v>
      </c>
      <c r="H20" s="7">
        <v>1.67</v>
      </c>
      <c r="I20" s="7">
        <v>1.1599999999999999</v>
      </c>
      <c r="J20" s="7">
        <f t="shared" si="0"/>
        <v>1.67</v>
      </c>
      <c r="L20" s="1"/>
      <c r="M20" s="1"/>
    </row>
    <row r="21" spans="2:20" x14ac:dyDescent="0.25">
      <c r="B21" s="1">
        <v>17</v>
      </c>
      <c r="C21" s="1">
        <v>645</v>
      </c>
      <c r="D21" t="str">
        <f>_xlfn.XLOOKUP($C21,[1]Athletes!$A$2:$A$501,[1]Athletes!$E$2:$E$501)</f>
        <v>Iarla RYAN</v>
      </c>
      <c r="E21" t="str">
        <f>_xlfn.XLOOKUP($C21,[1]Athletes!$A$2:$A$501,[1]Athletes!$G$2:$G$501)</f>
        <v>Glenmore A.C.</v>
      </c>
      <c r="F21" t="str">
        <f>_xlfn.XLOOKUP($C21,[1]Athletes!$A$2:$A$501,[1]Athletes!$J$2:$J$501)</f>
        <v>Under 8</v>
      </c>
      <c r="G21" s="7">
        <v>1.45</v>
      </c>
      <c r="H21" s="7">
        <v>1.65</v>
      </c>
      <c r="I21" s="7">
        <v>1.45</v>
      </c>
      <c r="J21" s="7">
        <f t="shared" si="0"/>
        <v>1.65</v>
      </c>
      <c r="L21" s="1"/>
      <c r="M21" s="1"/>
    </row>
    <row r="22" spans="2:20" x14ac:dyDescent="0.25">
      <c r="B22" s="1">
        <v>18</v>
      </c>
      <c r="C22" s="1">
        <v>297</v>
      </c>
      <c r="D22" t="str">
        <f>_xlfn.XLOOKUP($C22,[1]Athletes!$A$2:$A$501,[1]Athletes!$E$2:$E$501)</f>
        <v>Aidan MURPHY</v>
      </c>
      <c r="E22" t="str">
        <f>_xlfn.XLOOKUP($C22,[1]Athletes!$A$2:$A$501,[1]Athletes!$G$2:$G$501)</f>
        <v>Blackrock (Louth) A.C.</v>
      </c>
      <c r="F22" t="str">
        <f>_xlfn.XLOOKUP($C22,[1]Athletes!$A$2:$A$501,[1]Athletes!$J$2:$J$501)</f>
        <v>Under 9</v>
      </c>
      <c r="G22" s="7">
        <v>1.6</v>
      </c>
      <c r="H22" s="7">
        <v>1.41</v>
      </c>
      <c r="I22" s="7">
        <v>1.5</v>
      </c>
      <c r="J22" s="7">
        <f t="shared" si="0"/>
        <v>1.6</v>
      </c>
      <c r="L22" s="1"/>
      <c r="M22" s="1"/>
    </row>
    <row r="23" spans="2:20" x14ac:dyDescent="0.25">
      <c r="B23" s="1"/>
      <c r="L23" s="1"/>
      <c r="M23" s="1"/>
    </row>
    <row r="24" spans="2:20" x14ac:dyDescent="0.25">
      <c r="B24" s="8" t="s">
        <v>125</v>
      </c>
      <c r="C24" s="8"/>
      <c r="D24" s="8"/>
      <c r="E24" s="8"/>
      <c r="F24" s="8"/>
      <c r="G24" s="8"/>
      <c r="H24" s="8"/>
      <c r="I24" s="8"/>
      <c r="J24" s="8"/>
      <c r="L24" s="8" t="s">
        <v>126</v>
      </c>
      <c r="M24" s="8"/>
      <c r="N24" s="8"/>
      <c r="O24" s="8"/>
      <c r="P24" s="8"/>
      <c r="Q24" s="8"/>
      <c r="R24" s="8"/>
      <c r="S24" s="8"/>
      <c r="T24" s="8"/>
    </row>
    <row r="25" spans="2:20" x14ac:dyDescent="0.25">
      <c r="B25" s="1" t="s">
        <v>0</v>
      </c>
      <c r="C25" s="1" t="s">
        <v>1</v>
      </c>
      <c r="D25" t="s">
        <v>2</v>
      </c>
      <c r="E25" t="s">
        <v>3</v>
      </c>
      <c r="F25" t="s">
        <v>8</v>
      </c>
      <c r="G25" s="1" t="s">
        <v>121</v>
      </c>
      <c r="H25" s="1" t="s">
        <v>122</v>
      </c>
      <c r="I25" s="1" t="s">
        <v>123</v>
      </c>
      <c r="J25" s="1" t="s">
        <v>124</v>
      </c>
      <c r="L25" s="1" t="s">
        <v>0</v>
      </c>
      <c r="M25" s="1" t="s">
        <v>1</v>
      </c>
      <c r="N25" t="s">
        <v>2</v>
      </c>
      <c r="O25" t="s">
        <v>3</v>
      </c>
      <c r="P25" t="s">
        <v>8</v>
      </c>
      <c r="Q25" t="s">
        <v>121</v>
      </c>
      <c r="R25" t="s">
        <v>122</v>
      </c>
      <c r="S25" t="s">
        <v>123</v>
      </c>
      <c r="T25" t="s">
        <v>124</v>
      </c>
    </row>
    <row r="26" spans="2:20" x14ac:dyDescent="0.25">
      <c r="B26" s="1">
        <v>1</v>
      </c>
      <c r="C26" s="1">
        <v>656</v>
      </c>
      <c r="D26" t="str">
        <f>_xlfn.XLOOKUP($C26,[1]Athletes!$A$2:$A$501,[1]Athletes!$E$2:$E$501)</f>
        <v>Aobha MORGAN</v>
      </c>
      <c r="E26" t="str">
        <f>_xlfn.XLOOKUP($C26,[1]Athletes!$A$2:$A$501,[1]Athletes!$G$2:$G$501)</f>
        <v>Redeemer A.C.</v>
      </c>
      <c r="F26" t="str">
        <f>_xlfn.XLOOKUP($C26,[1]Athletes!$A$2:$A$501,[1]Athletes!$J$2:$J$501)</f>
        <v>Under 11</v>
      </c>
      <c r="G26" s="7">
        <v>3.26</v>
      </c>
      <c r="H26" s="7">
        <v>2.99</v>
      </c>
      <c r="I26" s="7">
        <v>3.15</v>
      </c>
      <c r="J26" s="7">
        <v>3.26</v>
      </c>
      <c r="L26" s="1">
        <v>1</v>
      </c>
      <c r="M26" s="1">
        <v>516</v>
      </c>
      <c r="N26" t="str">
        <f>_xlfn.XLOOKUP($M26,[1]Athletes!$A$2:$A$501,[1]Athletes!$E$2:$E$501)</f>
        <v>Cian RAFFERTY</v>
      </c>
      <c r="O26" t="str">
        <f>_xlfn.XLOOKUP($M26,[1]Athletes!$A$2:$A$501,[1]Athletes!$G$2:$G$501)</f>
        <v>Dundalk St. Gerards A.C.</v>
      </c>
      <c r="P26" t="str">
        <f>_xlfn.XLOOKUP($M26,[1]Athletes!$A$2:$A$501,[1]Athletes!$J$2:$J$501)</f>
        <v>Under 10</v>
      </c>
      <c r="Q26" s="7">
        <v>3.55</v>
      </c>
      <c r="R26" s="7"/>
      <c r="S26" s="7"/>
      <c r="T26" s="7">
        <v>3.55</v>
      </c>
    </row>
    <row r="27" spans="2:20" x14ac:dyDescent="0.25">
      <c r="B27" s="1">
        <v>2</v>
      </c>
      <c r="C27" s="1">
        <v>447</v>
      </c>
      <c r="D27" t="str">
        <f>_xlfn.XLOOKUP($C27,[1]Athletes!$A$2:$A$501,[1]Athletes!$E$2:$E$501)</f>
        <v>Anna GLADYSZ</v>
      </c>
      <c r="E27" t="str">
        <f>_xlfn.XLOOKUP($C27,[1]Athletes!$A$2:$A$501,[1]Athletes!$G$2:$G$501)</f>
        <v>Dundalk St. Gerards A.C.</v>
      </c>
      <c r="F27" t="str">
        <f>_xlfn.XLOOKUP($C27,[1]Athletes!$A$2:$A$501,[1]Athletes!$J$2:$J$501)</f>
        <v>Under 11</v>
      </c>
      <c r="G27" s="7">
        <v>3.14</v>
      </c>
      <c r="H27" s="7">
        <v>3.23</v>
      </c>
      <c r="I27" s="7" t="s">
        <v>135</v>
      </c>
      <c r="J27" s="7">
        <v>3.23</v>
      </c>
      <c r="L27" s="1">
        <v>2</v>
      </c>
      <c r="M27" s="1">
        <v>625</v>
      </c>
      <c r="N27" t="str">
        <f>_xlfn.XLOOKUP($M27,[1]Athletes!$A$2:$A$501,[1]Athletes!$E$2:$E$501)</f>
        <v>Ethan KANE</v>
      </c>
      <c r="O27" t="str">
        <f>_xlfn.XLOOKUP($M27,[1]Athletes!$A$2:$A$501,[1]Athletes!$G$2:$G$501)</f>
        <v>Glenmore A.C.</v>
      </c>
      <c r="P27" t="str">
        <f>_xlfn.XLOOKUP($M27,[1]Athletes!$A$2:$A$501,[1]Athletes!$J$2:$J$501)</f>
        <v>Under 11</v>
      </c>
      <c r="Q27" s="7">
        <v>3.34</v>
      </c>
      <c r="R27" s="7">
        <v>3.37</v>
      </c>
      <c r="S27" s="7">
        <v>3.12</v>
      </c>
      <c r="T27" s="7">
        <v>3.37</v>
      </c>
    </row>
    <row r="28" spans="2:20" x14ac:dyDescent="0.25">
      <c r="B28" s="1">
        <v>3</v>
      </c>
      <c r="C28" s="1">
        <v>264</v>
      </c>
      <c r="D28" t="str">
        <f>_xlfn.XLOOKUP($C28,[1]Athletes!$A$2:$A$501,[1]Athletes!$E$2:$E$501)</f>
        <v>Freya DURNIN</v>
      </c>
      <c r="E28" t="str">
        <f>_xlfn.XLOOKUP($C28,[1]Athletes!$A$2:$A$501,[1]Athletes!$G$2:$G$501)</f>
        <v>Ardee and District A.C.</v>
      </c>
      <c r="F28" t="str">
        <f>_xlfn.XLOOKUP($C28,[1]Athletes!$A$2:$A$501,[1]Athletes!$J$2:$J$501)</f>
        <v>Under 11</v>
      </c>
      <c r="G28" s="7" t="s">
        <v>135</v>
      </c>
      <c r="H28" s="7">
        <v>3.14</v>
      </c>
      <c r="I28" s="7" t="s">
        <v>135</v>
      </c>
      <c r="J28" s="7">
        <v>3.14</v>
      </c>
      <c r="L28" s="1">
        <v>3</v>
      </c>
      <c r="M28" s="1">
        <v>681</v>
      </c>
      <c r="N28" t="str">
        <f>_xlfn.XLOOKUP($M28,[1]Athletes!$A$2:$A$501,[1]Athletes!$E$2:$E$501)</f>
        <v>Colm DUFF</v>
      </c>
      <c r="O28" t="str">
        <f>_xlfn.XLOOKUP($M28,[1]Athletes!$A$2:$A$501,[1]Athletes!$G$2:$G$501)</f>
        <v>St. Peter's A.C.</v>
      </c>
      <c r="P28" t="str">
        <f>_xlfn.XLOOKUP($M28,[1]Athletes!$A$2:$A$501,[1]Athletes!$J$2:$J$501)</f>
        <v>Under 11</v>
      </c>
      <c r="Q28" s="7">
        <v>3.36</v>
      </c>
      <c r="R28" s="7">
        <v>3.21</v>
      </c>
      <c r="S28" s="7">
        <v>3.35</v>
      </c>
      <c r="T28" s="7">
        <v>3.36</v>
      </c>
    </row>
    <row r="29" spans="2:20" x14ac:dyDescent="0.25">
      <c r="B29" s="1">
        <v>4</v>
      </c>
      <c r="C29" s="1">
        <v>457</v>
      </c>
      <c r="D29" t="str">
        <f>_xlfn.XLOOKUP($C29,[1]Athletes!$A$2:$A$501,[1]Athletes!$E$2:$E$501)</f>
        <v>Kourtney MC KEEVER</v>
      </c>
      <c r="E29" t="str">
        <f>_xlfn.XLOOKUP($C29,[1]Athletes!$A$2:$A$501,[1]Athletes!$G$2:$G$501)</f>
        <v>Dundalk St. Gerards A.C.</v>
      </c>
      <c r="F29" t="str">
        <f>_xlfn.XLOOKUP($C29,[1]Athletes!$A$2:$A$501,[1]Athletes!$J$2:$J$501)</f>
        <v>Under 11</v>
      </c>
      <c r="G29" s="6"/>
      <c r="H29" s="6"/>
      <c r="I29" s="6"/>
      <c r="J29" s="7">
        <v>3.11</v>
      </c>
      <c r="L29" s="1">
        <v>4</v>
      </c>
      <c r="M29" s="1">
        <v>612</v>
      </c>
      <c r="N29" t="str">
        <f>_xlfn.XLOOKUP($M29,[1]Athletes!$A$2:$A$501,[1]Athletes!$E$2:$E$501)</f>
        <v>James DUFFY</v>
      </c>
      <c r="O29" t="str">
        <f>_xlfn.XLOOKUP($M29,[1]Athletes!$A$2:$A$501,[1]Athletes!$G$2:$G$501)</f>
        <v>Glenmore A.C.</v>
      </c>
      <c r="P29" t="str">
        <f>_xlfn.XLOOKUP($M29,[1]Athletes!$A$2:$A$501,[1]Athletes!$J$2:$J$501)</f>
        <v>Under 11</v>
      </c>
      <c r="Q29" s="7">
        <v>2.92</v>
      </c>
      <c r="R29" s="7">
        <v>3.25</v>
      </c>
      <c r="S29" s="7"/>
      <c r="T29" s="7">
        <v>3.25</v>
      </c>
    </row>
    <row r="30" spans="2:20" x14ac:dyDescent="0.25">
      <c r="B30" s="1">
        <v>5</v>
      </c>
      <c r="C30" s="1">
        <v>373</v>
      </c>
      <c r="D30" t="str">
        <f>_xlfn.XLOOKUP($C30,[1]Athletes!$A$2:$A$501,[1]Athletes!$E$2:$E$501)</f>
        <v>Dearbhla JOHNSTON</v>
      </c>
      <c r="E30" t="str">
        <f>_xlfn.XLOOKUP($C30,[1]Athletes!$A$2:$A$501,[1]Athletes!$G$2:$G$501)</f>
        <v>Drogheda and District A.C.</v>
      </c>
      <c r="F30" t="str">
        <f>_xlfn.XLOOKUP($C30,[1]Athletes!$A$2:$A$501,[1]Athletes!$J$2:$J$501)</f>
        <v>Under 11</v>
      </c>
      <c r="G30" s="6"/>
      <c r="H30" s="6"/>
      <c r="I30" s="6"/>
      <c r="J30" s="7">
        <v>3.1</v>
      </c>
      <c r="L30" s="1">
        <v>5</v>
      </c>
      <c r="M30" s="1">
        <v>293</v>
      </c>
      <c r="N30" t="str">
        <f>_xlfn.XLOOKUP($M30,[1]Athletes!$A$2:$A$501,[1]Athletes!$E$2:$E$501)</f>
        <v>Matthew MC GUINNESS</v>
      </c>
      <c r="O30" t="str">
        <f>_xlfn.XLOOKUP($M30,[1]Athletes!$A$2:$A$501,[1]Athletes!$G$2:$G$501)</f>
        <v>Blackrock (Louth) A.C.</v>
      </c>
      <c r="P30" t="str">
        <f>_xlfn.XLOOKUP($M30,[1]Athletes!$A$2:$A$501,[1]Athletes!$J$2:$J$501)</f>
        <v>Under 11</v>
      </c>
      <c r="Q30" s="7"/>
      <c r="R30" s="7"/>
      <c r="S30" s="7"/>
      <c r="T30" s="7">
        <v>3.16</v>
      </c>
    </row>
    <row r="31" spans="2:20" x14ac:dyDescent="0.25">
      <c r="B31" s="1">
        <v>6</v>
      </c>
      <c r="C31" s="1">
        <v>314</v>
      </c>
      <c r="D31" t="str">
        <f>_xlfn.XLOOKUP($C31,[1]Athletes!$A$2:$A$501,[1]Athletes!$E$2:$E$501)</f>
        <v>Jessica MCMAHON</v>
      </c>
      <c r="E31" t="str">
        <f>_xlfn.XLOOKUP($C31,[1]Athletes!$A$2:$A$501,[1]Athletes!$G$2:$G$501)</f>
        <v>Boyne A.C.</v>
      </c>
      <c r="F31" t="str">
        <f>_xlfn.XLOOKUP($C31,[1]Athletes!$A$2:$A$501,[1]Athletes!$J$2:$J$501)</f>
        <v>Under 11</v>
      </c>
      <c r="G31" s="6"/>
      <c r="H31" s="6"/>
      <c r="I31" s="6"/>
      <c r="J31" s="7">
        <v>2.85</v>
      </c>
      <c r="L31" s="1">
        <v>6</v>
      </c>
      <c r="M31" s="1">
        <v>523</v>
      </c>
      <c r="N31" t="str">
        <f>_xlfn.XLOOKUP($M31,[1]Athletes!$A$2:$A$501,[1]Athletes!$E$2:$E$501)</f>
        <v>Fionn WELDON GRANT</v>
      </c>
      <c r="O31" t="str">
        <f>_xlfn.XLOOKUP($M31,[1]Athletes!$A$2:$A$501,[1]Athletes!$G$2:$G$501)</f>
        <v>Dundalk St. Gerards A.C.</v>
      </c>
      <c r="P31" t="str">
        <f>_xlfn.XLOOKUP($M31,[1]Athletes!$A$2:$A$501,[1]Athletes!$J$2:$J$501)</f>
        <v>Under 11</v>
      </c>
      <c r="Q31" s="7"/>
      <c r="R31" s="7"/>
      <c r="S31" s="7"/>
      <c r="T31" s="7">
        <v>3.16</v>
      </c>
    </row>
    <row r="32" spans="2:20" x14ac:dyDescent="0.25">
      <c r="B32" s="1">
        <v>7</v>
      </c>
      <c r="C32" s="1">
        <v>443</v>
      </c>
      <c r="D32" t="str">
        <f>_xlfn.XLOOKUP($C32,[1]Athletes!$A$2:$A$501,[1]Athletes!$E$2:$E$501)</f>
        <v>Èabha DURNIN</v>
      </c>
      <c r="E32" t="str">
        <f>_xlfn.XLOOKUP($C32,[1]Athletes!$A$2:$A$501,[1]Athletes!$G$2:$G$501)</f>
        <v>Dundalk St. Gerards A.C.</v>
      </c>
      <c r="F32" t="str">
        <f>_xlfn.XLOOKUP($C32,[1]Athletes!$A$2:$A$501,[1]Athletes!$J$2:$J$501)</f>
        <v>Under 11</v>
      </c>
      <c r="G32" s="6"/>
      <c r="H32" s="6"/>
      <c r="I32" s="6"/>
      <c r="J32" s="7">
        <v>2.84</v>
      </c>
      <c r="L32" s="1">
        <v>7</v>
      </c>
      <c r="M32" s="1">
        <v>557</v>
      </c>
      <c r="N32" t="str">
        <f>_xlfn.XLOOKUP($M32,[1]Athletes!$A$2:$A$501,[1]Athletes!$E$2:$E$501)</f>
        <v>Cormac DOYLE</v>
      </c>
      <c r="O32" t="str">
        <f>_xlfn.XLOOKUP($M32,[1]Athletes!$A$2:$A$501,[1]Athletes!$G$2:$G$501)</f>
        <v>Dunleer A.C.</v>
      </c>
      <c r="P32" t="str">
        <f>_xlfn.XLOOKUP($M32,[1]Athletes!$A$2:$A$501,[1]Athletes!$J$2:$J$501)</f>
        <v>Under 11</v>
      </c>
      <c r="Q32" s="7"/>
      <c r="R32" s="7"/>
      <c r="S32" s="7"/>
      <c r="T32" s="7">
        <v>3.09</v>
      </c>
    </row>
    <row r="33" spans="2:20" x14ac:dyDescent="0.25">
      <c r="B33" s="1">
        <v>8</v>
      </c>
      <c r="C33" s="1">
        <v>654</v>
      </c>
      <c r="D33" t="str">
        <f>_xlfn.XLOOKUP($C33,[1]Athletes!$A$2:$A$501,[1]Athletes!$E$2:$E$501)</f>
        <v>Shauna FLYNN</v>
      </c>
      <c r="E33" t="str">
        <f>_xlfn.XLOOKUP($C33,[1]Athletes!$A$2:$A$501,[1]Athletes!$G$2:$G$501)</f>
        <v>Redeemer A.C.</v>
      </c>
      <c r="F33" t="str">
        <f>_xlfn.XLOOKUP($C33,[1]Athletes!$A$2:$A$501,[1]Athletes!$J$2:$J$501)</f>
        <v>Under 11</v>
      </c>
      <c r="G33" s="6"/>
      <c r="H33" s="6"/>
      <c r="I33" s="6"/>
      <c r="J33" s="7">
        <v>2.77</v>
      </c>
      <c r="L33" s="1">
        <v>8</v>
      </c>
      <c r="M33" s="1">
        <v>499</v>
      </c>
      <c r="N33" t="str">
        <f>_xlfn.XLOOKUP($M33,[1]Athletes!$A$2:$A$501,[1]Athletes!$E$2:$E$501)</f>
        <v>Tommy MC COURT</v>
      </c>
      <c r="O33" t="str">
        <f>_xlfn.XLOOKUP($M33,[1]Athletes!$A$2:$A$501,[1]Athletes!$G$2:$G$501)</f>
        <v>Dundalk St. Gerards A.C.</v>
      </c>
      <c r="P33" t="str">
        <f>_xlfn.XLOOKUP($M33,[1]Athletes!$A$2:$A$501,[1]Athletes!$J$2:$J$501)</f>
        <v>Under 10</v>
      </c>
      <c r="Q33" s="7"/>
      <c r="R33" s="7"/>
      <c r="S33" s="7"/>
      <c r="T33" s="7">
        <v>3</v>
      </c>
    </row>
    <row r="34" spans="2:20" x14ac:dyDescent="0.25">
      <c r="B34" s="1">
        <v>9</v>
      </c>
      <c r="C34" s="1">
        <v>216</v>
      </c>
      <c r="D34" t="str">
        <f>_xlfn.XLOOKUP($C34,[1]Athletes!$A$2:$A$501,[1]Athletes!$E$2:$E$501)</f>
        <v>Sophie BLACK</v>
      </c>
      <c r="E34" t="str">
        <f>_xlfn.XLOOKUP($C34,[1]Athletes!$A$2:$A$501,[1]Athletes!$G$2:$G$501)</f>
        <v>Ace Athletics Club</v>
      </c>
      <c r="F34" t="str">
        <f>_xlfn.XLOOKUP($C34,[1]Athletes!$A$2:$A$501,[1]Athletes!$J$2:$J$501)</f>
        <v>Under 11</v>
      </c>
      <c r="G34" s="6"/>
      <c r="H34" s="6"/>
      <c r="I34" s="6"/>
      <c r="J34" s="7">
        <v>2.75</v>
      </c>
      <c r="L34" s="1">
        <v>9</v>
      </c>
      <c r="M34" s="1">
        <v>396</v>
      </c>
      <c r="N34" t="str">
        <f>_xlfn.XLOOKUP($M34,[1]Athletes!$A$2:$A$501,[1]Athletes!$E$2:$E$501)</f>
        <v>Cian BOLTON</v>
      </c>
      <c r="O34" t="str">
        <f>_xlfn.XLOOKUP($M34,[1]Athletes!$A$2:$A$501,[1]Athletes!$G$2:$G$501)</f>
        <v>Drogheda and District A.C.</v>
      </c>
      <c r="P34" t="str">
        <f>_xlfn.XLOOKUP($M34,[1]Athletes!$A$2:$A$501,[1]Athletes!$J$2:$J$501)</f>
        <v>Under 11</v>
      </c>
      <c r="Q34" s="7"/>
      <c r="R34" s="7"/>
      <c r="S34" s="7"/>
      <c r="T34" s="7">
        <v>2.9</v>
      </c>
    </row>
    <row r="35" spans="2:20" x14ac:dyDescent="0.25">
      <c r="B35" s="1">
        <v>10</v>
      </c>
      <c r="C35" s="1">
        <v>263</v>
      </c>
      <c r="D35" t="str">
        <f>_xlfn.XLOOKUP($C35,[1]Athletes!$A$2:$A$501,[1]Athletes!$E$2:$E$501)</f>
        <v>Hannah DUFFY</v>
      </c>
      <c r="E35" t="str">
        <f>_xlfn.XLOOKUP($C35,[1]Athletes!$A$2:$A$501,[1]Athletes!$G$2:$G$501)</f>
        <v>Ardee and District A.C.</v>
      </c>
      <c r="F35" t="str">
        <f>_xlfn.XLOOKUP($C35,[1]Athletes!$A$2:$A$501,[1]Athletes!$J$2:$J$501)</f>
        <v>Under 11</v>
      </c>
      <c r="G35" s="6"/>
      <c r="H35" s="6"/>
      <c r="I35" s="6"/>
      <c r="J35" s="7">
        <v>2.75</v>
      </c>
      <c r="L35" s="1">
        <v>10</v>
      </c>
      <c r="M35" s="1">
        <v>521</v>
      </c>
      <c r="N35" t="str">
        <f>_xlfn.XLOOKUP($M35,[1]Athletes!$A$2:$A$501,[1]Athletes!$E$2:$E$501)</f>
        <v>Harry TRIMBLE</v>
      </c>
      <c r="O35" t="str">
        <f>_xlfn.XLOOKUP($M35,[1]Athletes!$A$2:$A$501,[1]Athletes!$G$2:$G$501)</f>
        <v>Dundalk St. Gerards A.C.</v>
      </c>
      <c r="P35" t="str">
        <f>_xlfn.XLOOKUP($M35,[1]Athletes!$A$2:$A$501,[1]Athletes!$J$2:$J$501)</f>
        <v>Under 10</v>
      </c>
      <c r="Q35" s="7"/>
      <c r="R35" s="7"/>
      <c r="S35" s="7"/>
      <c r="T35" s="7">
        <v>2.83</v>
      </c>
    </row>
    <row r="36" spans="2:20" x14ac:dyDescent="0.25">
      <c r="B36" s="1">
        <v>11</v>
      </c>
      <c r="C36" s="1">
        <v>583</v>
      </c>
      <c r="D36" t="str">
        <f>_xlfn.XLOOKUP($C36,[1]Athletes!$A$2:$A$501,[1]Athletes!$E$2:$E$501)</f>
        <v>Erin GALLAGHER</v>
      </c>
      <c r="E36" t="str">
        <f>_xlfn.XLOOKUP($C36,[1]Athletes!$A$2:$A$501,[1]Athletes!$G$2:$G$501)</f>
        <v>Glenmore A.C.</v>
      </c>
      <c r="F36" t="str">
        <f>_xlfn.XLOOKUP($C36,[1]Athletes!$A$2:$A$501,[1]Athletes!$J$2:$J$501)</f>
        <v>Under 11</v>
      </c>
      <c r="G36" s="6"/>
      <c r="H36" s="6"/>
      <c r="I36" s="6"/>
      <c r="J36" s="7">
        <v>2.71</v>
      </c>
      <c r="L36" s="1">
        <v>11</v>
      </c>
      <c r="M36" s="1">
        <v>518</v>
      </c>
      <c r="N36" t="str">
        <f>_xlfn.XLOOKUP($M36,[1]Athletes!$A$2:$A$501,[1]Athletes!$E$2:$E$501)</f>
        <v>Aidan RAFFERTY</v>
      </c>
      <c r="O36" t="str">
        <f>_xlfn.XLOOKUP($M36,[1]Athletes!$A$2:$A$501,[1]Athletes!$G$2:$G$501)</f>
        <v>Dundalk St. Gerards A.C.</v>
      </c>
      <c r="P36" t="str">
        <f>_xlfn.XLOOKUP($M36,[1]Athletes!$A$2:$A$501,[1]Athletes!$J$2:$J$501)</f>
        <v>Under 11</v>
      </c>
      <c r="Q36" s="7"/>
      <c r="R36" s="7"/>
      <c r="S36" s="7"/>
      <c r="T36" s="7">
        <v>2.8</v>
      </c>
    </row>
    <row r="37" spans="2:20" x14ac:dyDescent="0.25">
      <c r="B37" s="1">
        <v>12</v>
      </c>
      <c r="C37" s="1">
        <v>675</v>
      </c>
      <c r="D37" t="str">
        <f>_xlfn.XLOOKUP($C37,[1]Athletes!$A$2:$A$501,[1]Athletes!$E$2:$E$501)</f>
        <v>Ellen MC COURT</v>
      </c>
      <c r="E37" t="str">
        <f>_xlfn.XLOOKUP($C37,[1]Athletes!$A$2:$A$501,[1]Athletes!$G$2:$G$501)</f>
        <v>St. Peter's A.C.</v>
      </c>
      <c r="F37" t="str">
        <f>_xlfn.XLOOKUP($C37,[1]Athletes!$A$2:$A$501,[1]Athletes!$J$2:$J$501)</f>
        <v>Under 11</v>
      </c>
      <c r="G37" s="6"/>
      <c r="H37" s="6"/>
      <c r="I37" s="6"/>
      <c r="J37" s="7">
        <v>2.67</v>
      </c>
      <c r="L37" s="1">
        <v>12</v>
      </c>
      <c r="M37" s="1">
        <v>566</v>
      </c>
      <c r="N37" t="str">
        <f>_xlfn.XLOOKUP($M37,[1]Athletes!$A$2:$A$501,[1]Athletes!$E$2:$E$501)</f>
        <v>Stanley LAVERY</v>
      </c>
      <c r="O37" t="str">
        <f>_xlfn.XLOOKUP($M37,[1]Athletes!$A$2:$A$501,[1]Athletes!$G$2:$G$501)</f>
        <v>Dunleer A.C.</v>
      </c>
      <c r="P37" t="str">
        <f>_xlfn.XLOOKUP($M37,[1]Athletes!$A$2:$A$501,[1]Athletes!$J$2:$J$501)</f>
        <v>Under 11</v>
      </c>
      <c r="Q37" s="7"/>
      <c r="R37" s="7"/>
      <c r="S37" s="7"/>
      <c r="T37" s="7">
        <v>2.8</v>
      </c>
    </row>
    <row r="38" spans="2:20" x14ac:dyDescent="0.25">
      <c r="B38" s="1">
        <v>13</v>
      </c>
      <c r="C38" s="1">
        <v>534</v>
      </c>
      <c r="D38" t="str">
        <f>_xlfn.XLOOKUP($C38,[1]Athletes!$A$2:$A$501,[1]Athletes!$E$2:$E$501)</f>
        <v>Katelyn CONNOR</v>
      </c>
      <c r="E38" t="str">
        <f>_xlfn.XLOOKUP($C38,[1]Athletes!$A$2:$A$501,[1]Athletes!$G$2:$G$501)</f>
        <v>Dunleer A.C.</v>
      </c>
      <c r="F38" t="str">
        <f>_xlfn.XLOOKUP($C38,[1]Athletes!$A$2:$A$501,[1]Athletes!$J$2:$J$501)</f>
        <v>Under 10</v>
      </c>
      <c r="G38" s="6"/>
      <c r="H38" s="6"/>
      <c r="I38" s="6"/>
      <c r="J38" s="7">
        <v>2.64</v>
      </c>
      <c r="L38" s="1">
        <v>13</v>
      </c>
      <c r="M38" s="1">
        <v>296</v>
      </c>
      <c r="N38" t="str">
        <f>_xlfn.XLOOKUP($M38,[1]Athletes!$A$2:$A$501,[1]Athletes!$E$2:$E$501)</f>
        <v>Connor MURPHY</v>
      </c>
      <c r="O38" t="str">
        <f>_xlfn.XLOOKUP($M38,[1]Athletes!$A$2:$A$501,[1]Athletes!$G$2:$G$501)</f>
        <v>Blackrock (Louth) A.C.</v>
      </c>
      <c r="P38" t="str">
        <f>_xlfn.XLOOKUP($M38,[1]Athletes!$A$2:$A$501,[1]Athletes!$J$2:$J$501)</f>
        <v>Under 11</v>
      </c>
      <c r="Q38" s="7"/>
      <c r="R38" s="7"/>
      <c r="S38" s="7"/>
      <c r="T38" s="7">
        <v>2.77</v>
      </c>
    </row>
    <row r="39" spans="2:20" x14ac:dyDescent="0.25">
      <c r="B39" s="1">
        <v>14</v>
      </c>
      <c r="C39" s="1">
        <v>357</v>
      </c>
      <c r="D39" t="str">
        <f>_xlfn.XLOOKUP($C39,[1]Athletes!$A$2:$A$501,[1]Athletes!$E$2:$E$501)</f>
        <v>Lucy COONEY</v>
      </c>
      <c r="E39" t="str">
        <f>_xlfn.XLOOKUP($C39,[1]Athletes!$A$2:$A$501,[1]Athletes!$G$2:$G$501)</f>
        <v>Drogheda and District A.C.</v>
      </c>
      <c r="F39" t="str">
        <f>_xlfn.XLOOKUP($C39,[1]Athletes!$A$2:$A$501,[1]Athletes!$J$2:$J$501)</f>
        <v>Under 10</v>
      </c>
      <c r="G39" s="6"/>
      <c r="H39" s="6"/>
      <c r="I39" s="6"/>
      <c r="J39" s="7">
        <v>2.4900000000000002</v>
      </c>
      <c r="L39" s="1">
        <v>14</v>
      </c>
      <c r="M39" s="1">
        <v>292</v>
      </c>
      <c r="N39" t="str">
        <f>_xlfn.XLOOKUP($M39,[1]Athletes!$A$2:$A$501,[1]Athletes!$E$2:$E$501)</f>
        <v>Noah MC GEE</v>
      </c>
      <c r="O39" t="str">
        <f>_xlfn.XLOOKUP($M39,[1]Athletes!$A$2:$A$501,[1]Athletes!$G$2:$G$501)</f>
        <v>Blackrock (Louth) A.C.</v>
      </c>
      <c r="P39" t="str">
        <f>_xlfn.XLOOKUP($M39,[1]Athletes!$A$2:$A$501,[1]Athletes!$J$2:$J$501)</f>
        <v>Under 10</v>
      </c>
      <c r="Q39" s="7"/>
      <c r="R39" s="7"/>
      <c r="S39" s="7"/>
      <c r="T39" s="7">
        <v>2.66</v>
      </c>
    </row>
    <row r="40" spans="2:20" x14ac:dyDescent="0.25">
      <c r="B40" s="1">
        <v>15</v>
      </c>
      <c r="C40" s="1">
        <v>433</v>
      </c>
      <c r="D40" t="str">
        <f>_xlfn.XLOOKUP($C40,[1]Athletes!$A$2:$A$501,[1]Athletes!$E$2:$E$501)</f>
        <v>Elizabeth BERGIN</v>
      </c>
      <c r="E40" t="str">
        <f>_xlfn.XLOOKUP($C40,[1]Athletes!$A$2:$A$501,[1]Athletes!$G$2:$G$501)</f>
        <v>Dundalk St. Gerards A.C.</v>
      </c>
      <c r="F40" t="str">
        <f>_xlfn.XLOOKUP($C40,[1]Athletes!$A$2:$A$501,[1]Athletes!$J$2:$J$501)</f>
        <v>Under 11</v>
      </c>
      <c r="G40" s="6"/>
      <c r="H40" s="6"/>
      <c r="I40" s="6"/>
      <c r="J40" s="7">
        <v>2.4900000000000002</v>
      </c>
      <c r="L40" s="1">
        <v>15</v>
      </c>
      <c r="M40" s="1">
        <v>608</v>
      </c>
      <c r="N40" t="str">
        <f>_xlfn.XLOOKUP($M40,[1]Athletes!$A$2:$A$501,[1]Athletes!$E$2:$E$501)</f>
        <v>Senan CAMPBELL</v>
      </c>
      <c r="O40" t="str">
        <f>_xlfn.XLOOKUP($M40,[1]Athletes!$A$2:$A$501,[1]Athletes!$G$2:$G$501)</f>
        <v>Glenmore A.C.</v>
      </c>
      <c r="P40" t="str">
        <f>_xlfn.XLOOKUP($M40,[1]Athletes!$A$2:$A$501,[1]Athletes!$J$2:$J$501)</f>
        <v>Under 10</v>
      </c>
      <c r="Q40" s="7"/>
      <c r="R40" s="7"/>
      <c r="S40" s="7"/>
      <c r="T40" s="7">
        <v>2.62</v>
      </c>
    </row>
    <row r="41" spans="2:20" x14ac:dyDescent="0.25">
      <c r="B41" s="1">
        <v>16</v>
      </c>
      <c r="C41" s="1">
        <v>467</v>
      </c>
      <c r="D41" t="str">
        <f>_xlfn.XLOOKUP($C41,[1]Athletes!$A$2:$A$501,[1]Athletes!$E$2:$E$501)</f>
        <v>Eabha PRENDERGAST</v>
      </c>
      <c r="E41" t="str">
        <f>_xlfn.XLOOKUP($C41,[1]Athletes!$A$2:$A$501,[1]Athletes!$G$2:$G$501)</f>
        <v>Dundalk St. Gerards A.C.</v>
      </c>
      <c r="F41" t="str">
        <f>_xlfn.XLOOKUP($C41,[1]Athletes!$A$2:$A$501,[1]Athletes!$J$2:$J$501)</f>
        <v>Under 11</v>
      </c>
      <c r="G41" s="6"/>
      <c r="H41" s="6"/>
      <c r="I41" s="6"/>
      <c r="J41" s="7">
        <v>2.48</v>
      </c>
      <c r="L41" s="1">
        <v>16</v>
      </c>
      <c r="M41" s="1">
        <v>638</v>
      </c>
      <c r="N41" t="str">
        <f>_xlfn.XLOOKUP($M41,[1]Athletes!$A$2:$A$501,[1]Athletes!$E$2:$E$501)</f>
        <v>Caillum MURPHY</v>
      </c>
      <c r="O41" t="str">
        <f>_xlfn.XLOOKUP($M41,[1]Athletes!$A$2:$A$501,[1]Athletes!$G$2:$G$501)</f>
        <v>Glenmore A.C.</v>
      </c>
      <c r="P41" t="str">
        <f>_xlfn.XLOOKUP($M41,[1]Athletes!$A$2:$A$501,[1]Athletes!$J$2:$J$501)</f>
        <v>Under 11</v>
      </c>
      <c r="Q41" s="7"/>
      <c r="R41" s="7"/>
      <c r="S41" s="7"/>
      <c r="T41" s="7">
        <v>2.6</v>
      </c>
    </row>
    <row r="42" spans="2:20" x14ac:dyDescent="0.25">
      <c r="B42" s="1">
        <v>17</v>
      </c>
      <c r="C42" s="1">
        <v>540</v>
      </c>
      <c r="D42" t="str">
        <f>_xlfn.XLOOKUP($C42,[1]Athletes!$A$2:$A$501,[1]Athletes!$E$2:$E$501)</f>
        <v>Margot GILLESPIE</v>
      </c>
      <c r="E42" t="str">
        <f>_xlfn.XLOOKUP($C42,[1]Athletes!$A$2:$A$501,[1]Athletes!$G$2:$G$501)</f>
        <v>Dunleer A.C.</v>
      </c>
      <c r="F42" t="str">
        <f>_xlfn.XLOOKUP($C42,[1]Athletes!$A$2:$A$501,[1]Athletes!$J$2:$J$501)</f>
        <v>Under 10</v>
      </c>
      <c r="G42" s="6"/>
      <c r="H42" s="6"/>
      <c r="I42" s="6"/>
      <c r="J42" s="7">
        <v>2.4700000000000002</v>
      </c>
      <c r="L42" s="1">
        <v>17</v>
      </c>
      <c r="M42" s="1">
        <v>339</v>
      </c>
      <c r="N42" t="str">
        <f>_xlfn.XLOOKUP($M42,[1]Athletes!$A$2:$A$501,[1]Athletes!$E$2:$E$501)</f>
        <v>Conor HUGHES</v>
      </c>
      <c r="O42" t="str">
        <f>_xlfn.XLOOKUP($M42,[1]Athletes!$A$2:$A$501,[1]Athletes!$G$2:$G$501)</f>
        <v>Boyne A.C.</v>
      </c>
      <c r="P42" t="str">
        <f>_xlfn.XLOOKUP($M42,[1]Athletes!$A$2:$A$501,[1]Athletes!$J$2:$J$501)</f>
        <v>Under 10</v>
      </c>
      <c r="Q42" s="7"/>
      <c r="R42" s="7"/>
      <c r="S42" s="7"/>
      <c r="T42" s="7">
        <v>2.56</v>
      </c>
    </row>
    <row r="43" spans="2:20" x14ac:dyDescent="0.25">
      <c r="B43" s="1">
        <v>18</v>
      </c>
      <c r="C43" s="1">
        <v>533</v>
      </c>
      <c r="D43" t="str">
        <f>_xlfn.XLOOKUP($C43,[1]Athletes!$A$2:$A$501,[1]Athletes!$E$2:$E$501)</f>
        <v>Eve CAROLAN</v>
      </c>
      <c r="E43" t="str">
        <f>_xlfn.XLOOKUP($C43,[1]Athletes!$A$2:$A$501,[1]Athletes!$G$2:$G$501)</f>
        <v>Dunleer A.C.</v>
      </c>
      <c r="F43" t="str">
        <f>_xlfn.XLOOKUP($C43,[1]Athletes!$A$2:$A$501,[1]Athletes!$J$2:$J$501)</f>
        <v>Under 11</v>
      </c>
      <c r="G43" s="6"/>
      <c r="H43" s="6"/>
      <c r="I43" s="6"/>
      <c r="J43" s="7">
        <v>2.44</v>
      </c>
      <c r="L43" s="1">
        <v>18</v>
      </c>
      <c r="M43" s="1">
        <v>621</v>
      </c>
      <c r="N43" t="str">
        <f>_xlfn.XLOOKUP($M43,[1]Athletes!$A$2:$A$501,[1]Athletes!$E$2:$E$501)</f>
        <v>Aidan GALLIGAN</v>
      </c>
      <c r="O43" t="str">
        <f>_xlfn.XLOOKUP($M43,[1]Athletes!$A$2:$A$501,[1]Athletes!$G$2:$G$501)</f>
        <v>Glenmore A.C.</v>
      </c>
      <c r="P43" t="str">
        <f>_xlfn.XLOOKUP($M43,[1]Athletes!$A$2:$A$501,[1]Athletes!$J$2:$J$501)</f>
        <v>Under 10</v>
      </c>
      <c r="Q43" s="7"/>
      <c r="R43" s="7"/>
      <c r="S43" s="7"/>
      <c r="T43" s="7">
        <v>2.5499999999999998</v>
      </c>
    </row>
    <row r="44" spans="2:20" x14ac:dyDescent="0.25">
      <c r="B44" s="1">
        <v>19</v>
      </c>
      <c r="C44" s="1">
        <v>690</v>
      </c>
      <c r="D44" t="str">
        <f>_xlfn.XLOOKUP($C44,[1]Athletes!$A$2:$A$501,[1]Athletes!$E$2:$E$501)</f>
        <v>Mia Lily O'Sullivan</v>
      </c>
      <c r="E44" t="str">
        <f>_xlfn.XLOOKUP($C44,[1]Athletes!$A$2:$A$501,[1]Athletes!$G$2:$G$501)</f>
        <v>Dunleer A.C.</v>
      </c>
      <c r="F44" t="str">
        <f>_xlfn.XLOOKUP($C44,[1]Athletes!$A$2:$A$501,[1]Athletes!$J$2:$J$501)</f>
        <v>U10</v>
      </c>
      <c r="G44" s="6"/>
      <c r="H44" s="6"/>
      <c r="I44" s="6"/>
      <c r="J44" s="7">
        <v>2.4</v>
      </c>
      <c r="L44" s="1">
        <v>19</v>
      </c>
      <c r="M44" s="1">
        <v>629</v>
      </c>
      <c r="N44" t="str">
        <f>_xlfn.XLOOKUP($M44,[1]Athletes!$A$2:$A$501,[1]Athletes!$E$2:$E$501)</f>
        <v>Adam MC DONALD</v>
      </c>
      <c r="O44" t="str">
        <f>_xlfn.XLOOKUP($M44,[1]Athletes!$A$2:$A$501,[1]Athletes!$G$2:$G$501)</f>
        <v>Glenmore A.C.</v>
      </c>
      <c r="P44" t="str">
        <f>_xlfn.XLOOKUP($M44,[1]Athletes!$A$2:$A$501,[1]Athletes!$J$2:$J$501)</f>
        <v>Under 11</v>
      </c>
      <c r="Q44" s="7"/>
      <c r="R44" s="7"/>
      <c r="S44" s="7"/>
      <c r="T44" s="7">
        <v>2.4900000000000002</v>
      </c>
    </row>
    <row r="45" spans="2:20" x14ac:dyDescent="0.25">
      <c r="B45" s="1">
        <v>20</v>
      </c>
      <c r="C45" s="1">
        <v>551</v>
      </c>
      <c r="D45" t="str">
        <f>_xlfn.XLOOKUP($C45,[1]Athletes!$A$2:$A$501,[1]Athletes!$E$2:$E$501)</f>
        <v>Grace WARD</v>
      </c>
      <c r="E45" t="str">
        <f>_xlfn.XLOOKUP($C45,[1]Athletes!$A$2:$A$501,[1]Athletes!$G$2:$G$501)</f>
        <v>Dunleer A.C.</v>
      </c>
      <c r="F45" t="str">
        <f>_xlfn.XLOOKUP($C45,[1]Athletes!$A$2:$A$501,[1]Athletes!$J$2:$J$501)</f>
        <v>Under 11</v>
      </c>
      <c r="G45" s="6"/>
      <c r="H45" s="6"/>
      <c r="I45" s="6"/>
      <c r="J45" s="7">
        <v>2.39</v>
      </c>
      <c r="L45" s="1">
        <v>20</v>
      </c>
      <c r="M45" s="1">
        <v>562</v>
      </c>
      <c r="N45" t="str">
        <f>_xlfn.XLOOKUP($M45,[1]Athletes!$A$2:$A$501,[1]Athletes!$E$2:$E$501)</f>
        <v>Lee JOHNSON</v>
      </c>
      <c r="O45" t="str">
        <f>_xlfn.XLOOKUP($M45,[1]Athletes!$A$2:$A$501,[1]Athletes!$G$2:$G$501)</f>
        <v>Dunleer A.C.</v>
      </c>
      <c r="P45" t="str">
        <f>_xlfn.XLOOKUP($M45,[1]Athletes!$A$2:$A$501,[1]Athletes!$J$2:$J$501)</f>
        <v>Under 11</v>
      </c>
      <c r="Q45" s="7"/>
      <c r="R45" s="7"/>
      <c r="S45" s="7"/>
      <c r="T45" s="7">
        <v>2.4500000000000002</v>
      </c>
    </row>
    <row r="46" spans="2:20" x14ac:dyDescent="0.25">
      <c r="B46" s="1">
        <v>21</v>
      </c>
      <c r="C46" s="1">
        <v>230</v>
      </c>
      <c r="D46" t="str">
        <f>_xlfn.XLOOKUP($C46,[1]Athletes!$A$2:$A$501,[1]Athletes!$E$2:$E$501)</f>
        <v>Niamh LYNCH</v>
      </c>
      <c r="E46" t="str">
        <f>_xlfn.XLOOKUP($C46,[1]Athletes!$A$2:$A$501,[1]Athletes!$G$2:$G$501)</f>
        <v>Ace Athletics Club</v>
      </c>
      <c r="F46" t="str">
        <f>_xlfn.XLOOKUP($C46,[1]Athletes!$A$2:$A$501,[1]Athletes!$J$2:$J$501)</f>
        <v>Under 11</v>
      </c>
      <c r="G46" s="6"/>
      <c r="H46" s="6"/>
      <c r="I46" s="6"/>
      <c r="J46" s="7">
        <v>2.36</v>
      </c>
      <c r="L46" s="1">
        <v>21</v>
      </c>
      <c r="M46" s="1">
        <v>289</v>
      </c>
      <c r="N46" t="str">
        <f>_xlfn.XLOOKUP($M46,[1]Athletes!$A$2:$A$501,[1]Athletes!$E$2:$E$501)</f>
        <v>Fionn CRANNY</v>
      </c>
      <c r="O46" t="str">
        <f>_xlfn.XLOOKUP($M46,[1]Athletes!$A$2:$A$501,[1]Athletes!$G$2:$G$501)</f>
        <v>Blackrock (Louth) A.C.</v>
      </c>
      <c r="P46" t="str">
        <f>_xlfn.XLOOKUP($M46,[1]Athletes!$A$2:$A$501,[1]Athletes!$J$2:$J$501)</f>
        <v>Under 11</v>
      </c>
      <c r="Q46" s="7"/>
      <c r="R46" s="7"/>
      <c r="S46" s="7"/>
      <c r="T46" s="7">
        <v>2.15</v>
      </c>
    </row>
    <row r="47" spans="2:20" x14ac:dyDescent="0.25">
      <c r="B47" s="1">
        <v>22</v>
      </c>
      <c r="C47" s="1">
        <v>283</v>
      </c>
      <c r="D47" t="str">
        <f>_xlfn.XLOOKUP($C47,[1]Athletes!$A$2:$A$501,[1]Athletes!$E$2:$E$501)</f>
        <v>Sophie THORNTON</v>
      </c>
      <c r="E47" t="str">
        <f>_xlfn.XLOOKUP($C47,[1]Athletes!$A$2:$A$501,[1]Athletes!$G$2:$G$501)</f>
        <v>Blackrock (Louth) A.C.</v>
      </c>
      <c r="F47" t="str">
        <f>_xlfn.XLOOKUP($C47,[1]Athletes!$A$2:$A$501,[1]Athletes!$J$2:$J$501)</f>
        <v>Under 11</v>
      </c>
      <c r="G47" s="6"/>
      <c r="H47" s="6"/>
      <c r="I47" s="6"/>
      <c r="J47" s="7">
        <v>2.33</v>
      </c>
      <c r="L47" s="1">
        <v>22</v>
      </c>
      <c r="M47" s="1">
        <v>332</v>
      </c>
      <c r="N47" t="str">
        <f>_xlfn.XLOOKUP($M47,[1]Athletes!$A$2:$A$501,[1]Athletes!$E$2:$E$501)</f>
        <v>Rasmus FANGERAU</v>
      </c>
      <c r="O47" t="str">
        <f>_xlfn.XLOOKUP($M47,[1]Athletes!$A$2:$A$501,[1]Athletes!$G$2:$G$501)</f>
        <v>Boyne A.C.</v>
      </c>
      <c r="P47" t="str">
        <f>_xlfn.XLOOKUP($M47,[1]Athletes!$A$2:$A$501,[1]Athletes!$J$2:$J$501)</f>
        <v>Under 10</v>
      </c>
      <c r="Q47" s="7"/>
      <c r="R47" s="7"/>
      <c r="S47" s="7"/>
      <c r="T47" s="7">
        <v>2.14</v>
      </c>
    </row>
    <row r="48" spans="2:20" x14ac:dyDescent="0.25">
      <c r="B48" s="1">
        <v>23</v>
      </c>
      <c r="C48" s="1">
        <v>542</v>
      </c>
      <c r="D48" t="str">
        <f>_xlfn.XLOOKUP($C48,[1]Athletes!$A$2:$A$501,[1]Athletes!$E$2:$E$501)</f>
        <v>Hazel GREGORY</v>
      </c>
      <c r="E48" t="str">
        <f>_xlfn.XLOOKUP($C48,[1]Athletes!$A$2:$A$501,[1]Athletes!$G$2:$G$501)</f>
        <v>Dunleer A.C.</v>
      </c>
      <c r="F48" t="str">
        <f>_xlfn.XLOOKUP($C48,[1]Athletes!$A$2:$A$501,[1]Athletes!$J$2:$J$501)</f>
        <v>Under 10</v>
      </c>
      <c r="G48" s="6"/>
      <c r="H48" s="6"/>
      <c r="I48" s="6"/>
      <c r="J48" s="7">
        <v>2.3199999999999998</v>
      </c>
      <c r="L48" s="1">
        <v>23</v>
      </c>
      <c r="M48" s="1">
        <v>287</v>
      </c>
      <c r="N48" t="str">
        <f>_xlfn.XLOOKUP($M48,[1]Athletes!$A$2:$A$501,[1]Athletes!$E$2:$E$501)</f>
        <v>Matthew BYRNE</v>
      </c>
      <c r="O48" t="str">
        <f>_xlfn.XLOOKUP($M48,[1]Athletes!$A$2:$A$501,[1]Athletes!$G$2:$G$501)</f>
        <v>Blackrock (Louth) A.C.</v>
      </c>
      <c r="P48" t="str">
        <f>_xlfn.XLOOKUP($M48,[1]Athletes!$A$2:$A$501,[1]Athletes!$J$2:$J$501)</f>
        <v>Under 11</v>
      </c>
      <c r="Q48" s="7"/>
      <c r="R48" s="7"/>
      <c r="S48" s="7"/>
      <c r="T48" s="7">
        <v>2.0099999999999998</v>
      </c>
    </row>
    <row r="49" spans="2:20" x14ac:dyDescent="0.25">
      <c r="B49" s="1">
        <v>24</v>
      </c>
      <c r="C49" s="1">
        <v>538</v>
      </c>
      <c r="D49" t="str">
        <f>_xlfn.XLOOKUP($C49,[1]Athletes!$A$2:$A$501,[1]Athletes!$E$2:$E$501)</f>
        <v>Saoirse FAHY</v>
      </c>
      <c r="E49" t="str">
        <f>_xlfn.XLOOKUP($C49,[1]Athletes!$A$2:$A$501,[1]Athletes!$G$2:$G$501)</f>
        <v>Dunleer A.C.</v>
      </c>
      <c r="F49" t="str">
        <f>_xlfn.XLOOKUP($C49,[1]Athletes!$A$2:$A$501,[1]Athletes!$J$2:$J$501)</f>
        <v>Under 10</v>
      </c>
      <c r="G49" s="6"/>
      <c r="H49" s="6"/>
      <c r="I49" s="6"/>
      <c r="J49" s="7">
        <v>2.2999999999999998</v>
      </c>
      <c r="L49" s="1">
        <v>24</v>
      </c>
      <c r="M49" s="1">
        <v>498</v>
      </c>
      <c r="N49" t="str">
        <f>_xlfn.XLOOKUP($M49,[1]Athletes!$A$2:$A$501,[1]Athletes!$E$2:$E$501)</f>
        <v>Caden KERRIGAN</v>
      </c>
      <c r="O49" t="str">
        <f>_xlfn.XLOOKUP($M49,[1]Athletes!$A$2:$A$501,[1]Athletes!$G$2:$G$501)</f>
        <v>Dundalk St. Gerards A.C.</v>
      </c>
      <c r="P49" t="str">
        <f>_xlfn.XLOOKUP($M49,[1]Athletes!$A$2:$A$501,[1]Athletes!$J$2:$J$501)</f>
        <v>Under 10</v>
      </c>
      <c r="Q49" s="7"/>
      <c r="R49" s="7"/>
      <c r="S49" s="7"/>
      <c r="T49" s="7">
        <v>1.93</v>
      </c>
    </row>
    <row r="50" spans="2:20" x14ac:dyDescent="0.25">
      <c r="B50" s="1">
        <v>25</v>
      </c>
      <c r="C50" s="1">
        <v>359</v>
      </c>
      <c r="D50" t="str">
        <f>_xlfn.XLOOKUP($C50,[1]Athletes!$A$2:$A$501,[1]Athletes!$E$2:$E$501)</f>
        <v>Eve CUNNINGHAM</v>
      </c>
      <c r="E50" t="str">
        <f>_xlfn.XLOOKUP($C50,[1]Athletes!$A$2:$A$501,[1]Athletes!$G$2:$G$501)</f>
        <v>Drogheda and District A.C.</v>
      </c>
      <c r="F50" t="str">
        <f>_xlfn.XLOOKUP($C50,[1]Athletes!$A$2:$A$501,[1]Athletes!$J$2:$J$501)</f>
        <v>Under 10</v>
      </c>
      <c r="G50" s="6"/>
      <c r="H50" s="6"/>
      <c r="I50" s="6"/>
      <c r="J50" s="7">
        <v>2.27</v>
      </c>
      <c r="L50" s="1">
        <v>25</v>
      </c>
      <c r="M50" s="1">
        <v>300</v>
      </c>
      <c r="N50" t="str">
        <f>_xlfn.XLOOKUP($M50,[1]Athletes!$A$2:$A$501,[1]Athletes!$E$2:$E$501)</f>
        <v>Shay WALSH</v>
      </c>
      <c r="O50" t="str">
        <f>_xlfn.XLOOKUP($M50,[1]Athletes!$A$2:$A$501,[1]Athletes!$G$2:$G$501)</f>
        <v>Blackrock (Louth) A.C.</v>
      </c>
      <c r="P50" t="str">
        <f>_xlfn.XLOOKUP($M50,[1]Athletes!$A$2:$A$501,[1]Athletes!$J$2:$J$501)</f>
        <v>Under 11</v>
      </c>
      <c r="Q50" s="7"/>
      <c r="R50" s="7"/>
      <c r="S50" s="7"/>
      <c r="T50" s="7">
        <v>1.91</v>
      </c>
    </row>
    <row r="51" spans="2:20" x14ac:dyDescent="0.25">
      <c r="B51" s="1">
        <v>26</v>
      </c>
      <c r="C51" s="1">
        <v>281</v>
      </c>
      <c r="D51" t="str">
        <f>_xlfn.XLOOKUP($C51,[1]Athletes!$A$2:$A$501,[1]Athletes!$E$2:$E$501)</f>
        <v>Kate REENAN</v>
      </c>
      <c r="E51" t="str">
        <f>_xlfn.XLOOKUP($C51,[1]Athletes!$A$2:$A$501,[1]Athletes!$G$2:$G$501)</f>
        <v>Blackrock (Louth) A.C.</v>
      </c>
      <c r="F51" t="str">
        <f>_xlfn.XLOOKUP($C51,[1]Athletes!$A$2:$A$501,[1]Athletes!$J$2:$J$501)</f>
        <v>Under 11</v>
      </c>
      <c r="G51" s="6"/>
      <c r="H51" s="6"/>
      <c r="I51" s="6"/>
      <c r="J51" s="7">
        <v>2.21</v>
      </c>
      <c r="L51" s="1">
        <v>26</v>
      </c>
      <c r="M51" s="1">
        <v>419</v>
      </c>
      <c r="N51" t="str">
        <f>_xlfn.XLOOKUP($M51,[1]Athletes!$A$2:$A$501,[1]Athletes!$E$2:$E$501)</f>
        <v>Henry MCNEILL</v>
      </c>
      <c r="O51" t="str">
        <f>_xlfn.XLOOKUP($M51,[1]Athletes!$A$2:$A$501,[1]Athletes!$G$2:$G$501)</f>
        <v>Drogheda and District A.C.</v>
      </c>
      <c r="P51" t="str">
        <f>_xlfn.XLOOKUP($M51,[1]Athletes!$A$2:$A$501,[1]Athletes!$J$2:$J$501)</f>
        <v>Under 10</v>
      </c>
      <c r="Q51" s="7"/>
      <c r="R51" s="7"/>
      <c r="S51" s="7"/>
      <c r="T51" s="7">
        <v>1.82</v>
      </c>
    </row>
    <row r="52" spans="2:20" x14ac:dyDescent="0.25">
      <c r="B52" s="1">
        <v>27</v>
      </c>
      <c r="C52" s="1">
        <v>307</v>
      </c>
      <c r="D52" t="str">
        <f>_xlfn.XLOOKUP($C52,[1]Athletes!$A$2:$A$501,[1]Athletes!$E$2:$E$501)</f>
        <v>Masie FAY</v>
      </c>
      <c r="E52" t="str">
        <f>_xlfn.XLOOKUP($C52,[1]Athletes!$A$2:$A$501,[1]Athletes!$G$2:$G$501)</f>
        <v>Boyne A.C.</v>
      </c>
      <c r="F52" t="str">
        <f>_xlfn.XLOOKUP($C52,[1]Athletes!$A$2:$A$501,[1]Athletes!$J$2:$J$501)</f>
        <v>Under 10</v>
      </c>
      <c r="G52" s="6"/>
      <c r="H52" s="6"/>
      <c r="I52" s="6"/>
      <c r="J52" s="7">
        <v>2.21</v>
      </c>
      <c r="L52" s="1">
        <v>27</v>
      </c>
      <c r="M52" s="1">
        <v>411</v>
      </c>
      <c r="N52" t="str">
        <f>_xlfn.XLOOKUP($M52,[1]Athletes!$A$2:$A$501,[1]Athletes!$E$2:$E$501)</f>
        <v>Conall MAC GABHANN CROSBIE</v>
      </c>
      <c r="O52" t="str">
        <f>_xlfn.XLOOKUP($M52,[1]Athletes!$A$2:$A$501,[1]Athletes!$G$2:$G$501)</f>
        <v>Drogheda and District A.C.</v>
      </c>
      <c r="P52" t="str">
        <f>_xlfn.XLOOKUP($M52,[1]Athletes!$A$2:$A$501,[1]Athletes!$J$2:$J$501)</f>
        <v>Under 10</v>
      </c>
      <c r="Q52" s="7"/>
      <c r="R52" s="7"/>
      <c r="S52" s="7"/>
      <c r="T52" s="7">
        <v>1.78</v>
      </c>
    </row>
    <row r="53" spans="2:20" x14ac:dyDescent="0.25">
      <c r="B53" s="1">
        <v>28</v>
      </c>
      <c r="C53" s="1">
        <v>315</v>
      </c>
      <c r="D53" t="str">
        <f>_xlfn.XLOOKUP($C53,[1]Athletes!$A$2:$A$501,[1]Athletes!$E$2:$E$501)</f>
        <v>Amy MURRAY SULLIVAN</v>
      </c>
      <c r="E53" t="str">
        <f>_xlfn.XLOOKUP($C53,[1]Athletes!$A$2:$A$501,[1]Athletes!$G$2:$G$501)</f>
        <v>Boyne A.C.</v>
      </c>
      <c r="F53" t="str">
        <f>_xlfn.XLOOKUP($C53,[1]Athletes!$A$2:$A$501,[1]Athletes!$J$2:$J$501)</f>
        <v>Under 10</v>
      </c>
      <c r="G53" s="6"/>
      <c r="H53" s="6"/>
      <c r="I53" s="6"/>
      <c r="J53" s="7">
        <v>2.2000000000000002</v>
      </c>
      <c r="L53" s="1">
        <v>28</v>
      </c>
      <c r="M53" s="1">
        <v>285</v>
      </c>
      <c r="N53" t="str">
        <f>_xlfn.XLOOKUP($M53,[1]Athletes!$A$2:$A$501,[1]Athletes!$E$2:$E$501)</f>
        <v>Seán BRODERICK</v>
      </c>
      <c r="O53" t="str">
        <f>_xlfn.XLOOKUP($M53,[1]Athletes!$A$2:$A$501,[1]Athletes!$G$2:$G$501)</f>
        <v>Blackrock (Louth) A.C.</v>
      </c>
      <c r="P53" t="str">
        <f>_xlfn.XLOOKUP($M53,[1]Athletes!$A$2:$A$501,[1]Athletes!$J$2:$J$501)</f>
        <v>Under 11</v>
      </c>
      <c r="Q53" s="7"/>
      <c r="R53" s="7"/>
      <c r="S53" s="7"/>
      <c r="T53" s="7">
        <v>1.73</v>
      </c>
    </row>
    <row r="54" spans="2:20" x14ac:dyDescent="0.25">
      <c r="B54" s="1">
        <v>29</v>
      </c>
      <c r="C54" s="1">
        <v>436</v>
      </c>
      <c r="D54" t="str">
        <f>_xlfn.XLOOKUP($C54,[1]Athletes!$A$2:$A$501,[1]Athletes!$E$2:$E$501)</f>
        <v>Edie BURDEN</v>
      </c>
      <c r="E54" t="str">
        <f>_xlfn.XLOOKUP($C54,[1]Athletes!$A$2:$A$501,[1]Athletes!$G$2:$G$501)</f>
        <v>Dundalk St. Gerards A.C.</v>
      </c>
      <c r="F54" t="str">
        <f>_xlfn.XLOOKUP($C54,[1]Athletes!$A$2:$A$501,[1]Athletes!$J$2:$J$501)</f>
        <v>Under 10</v>
      </c>
      <c r="G54" s="6"/>
      <c r="H54" s="6"/>
      <c r="I54" s="6"/>
      <c r="J54" s="7">
        <v>2.2000000000000002</v>
      </c>
      <c r="L54" s="1">
        <v>29</v>
      </c>
      <c r="M54" s="1">
        <v>639</v>
      </c>
      <c r="N54" t="str">
        <f>_xlfn.XLOOKUP($M54,[1]Athletes!$A$2:$A$501,[1]Athletes!$E$2:$E$501)</f>
        <v>Jake O DONNACHA</v>
      </c>
      <c r="O54" t="str">
        <f>_xlfn.XLOOKUP($M54,[1]Athletes!$A$2:$A$501,[1]Athletes!$G$2:$G$501)</f>
        <v>Glenmore A.C.</v>
      </c>
      <c r="P54" t="str">
        <f>_xlfn.XLOOKUP($M54,[1]Athletes!$A$2:$A$501,[1]Athletes!$J$2:$J$501)</f>
        <v>Under 11</v>
      </c>
      <c r="Q54" s="7"/>
      <c r="R54" s="7"/>
      <c r="S54" s="7"/>
      <c r="T54" s="7">
        <v>1.62</v>
      </c>
    </row>
    <row r="55" spans="2:20" x14ac:dyDescent="0.25">
      <c r="B55" s="1">
        <v>30</v>
      </c>
      <c r="C55" s="1">
        <v>596</v>
      </c>
      <c r="D55" t="str">
        <f>_xlfn.XLOOKUP($C55,[1]Athletes!$A$2:$A$501,[1]Athletes!$E$2:$E$501)</f>
        <v>Fiadh MURPHY</v>
      </c>
      <c r="E55" t="str">
        <f>_xlfn.XLOOKUP($C55,[1]Athletes!$A$2:$A$501,[1]Athletes!$G$2:$G$501)</f>
        <v>Glenmore A.C.</v>
      </c>
      <c r="F55" t="str">
        <f>_xlfn.XLOOKUP($C55,[1]Athletes!$A$2:$A$501,[1]Athletes!$J$2:$J$501)</f>
        <v>Under 11</v>
      </c>
      <c r="G55" s="6"/>
      <c r="H55" s="6"/>
      <c r="I55" s="6"/>
      <c r="J55" s="7">
        <v>2.1800000000000002</v>
      </c>
      <c r="L55" s="1">
        <v>30</v>
      </c>
      <c r="M55" s="1">
        <v>691</v>
      </c>
      <c r="N55" t="str">
        <f>_xlfn.XLOOKUP($M55,[1]Athletes!$A$2:$A$501,[1]Athletes!$E$2:$E$501)</f>
        <v>Ronan Ashwood</v>
      </c>
      <c r="O55" t="str">
        <f>_xlfn.XLOOKUP($M55,[1]Athletes!$A$2:$A$501,[1]Athletes!$G$2:$G$501)</f>
        <v>Drogheda and District A.C.</v>
      </c>
      <c r="P55" t="str">
        <f>_xlfn.XLOOKUP($M55,[1]Athletes!$A$2:$A$501,[1]Athletes!$J$2:$J$501)</f>
        <v>U11</v>
      </c>
      <c r="Q55" s="7"/>
      <c r="R55" s="7"/>
      <c r="S55" s="7"/>
      <c r="T55" s="7">
        <v>1.6</v>
      </c>
    </row>
    <row r="56" spans="2:20" x14ac:dyDescent="0.25">
      <c r="B56" s="1">
        <v>31</v>
      </c>
      <c r="C56" s="1">
        <v>354</v>
      </c>
      <c r="D56" t="str">
        <f>_xlfn.XLOOKUP($C56,[1]Athletes!$A$2:$A$501,[1]Athletes!$E$2:$E$501)</f>
        <v>Nancy CLERKIN</v>
      </c>
      <c r="E56" t="str">
        <f>_xlfn.XLOOKUP($C56,[1]Athletes!$A$2:$A$501,[1]Athletes!$G$2:$G$501)</f>
        <v>Drogheda and District A.C.</v>
      </c>
      <c r="F56" t="str">
        <f>_xlfn.XLOOKUP($C56,[1]Athletes!$A$2:$A$501,[1]Athletes!$J$2:$J$501)</f>
        <v>Under 11</v>
      </c>
      <c r="G56" s="6"/>
      <c r="H56" s="6"/>
      <c r="I56" s="6"/>
      <c r="J56" s="7">
        <v>2.13</v>
      </c>
      <c r="L56" s="1">
        <v>31</v>
      </c>
      <c r="M56" s="1">
        <v>649</v>
      </c>
      <c r="N56" t="str">
        <f>_xlfn.XLOOKUP($M56,[1]Athletes!$A$2:$A$501,[1]Athletes!$E$2:$E$501)</f>
        <v>Sam WOODS</v>
      </c>
      <c r="O56" t="str">
        <f>_xlfn.XLOOKUP($M56,[1]Athletes!$A$2:$A$501,[1]Athletes!$G$2:$G$501)</f>
        <v>Glenmore A.C.</v>
      </c>
      <c r="P56" t="str">
        <f>_xlfn.XLOOKUP($M56,[1]Athletes!$A$2:$A$501,[1]Athletes!$J$2:$J$501)</f>
        <v>Under 10</v>
      </c>
      <c r="Q56" s="7"/>
      <c r="R56" s="7"/>
      <c r="S56" s="7"/>
      <c r="T56" s="7">
        <v>1.45</v>
      </c>
    </row>
    <row r="57" spans="2:20" x14ac:dyDescent="0.25">
      <c r="B57" s="1">
        <v>32</v>
      </c>
      <c r="C57" s="1">
        <v>536</v>
      </c>
      <c r="D57" t="str">
        <f>_xlfn.XLOOKUP($C57,[1]Athletes!$A$2:$A$501,[1]Athletes!$E$2:$E$501)</f>
        <v>Anna DONOGHUE</v>
      </c>
      <c r="E57" t="str">
        <f>_xlfn.XLOOKUP($C57,[1]Athletes!$A$2:$A$501,[1]Athletes!$G$2:$G$501)</f>
        <v>Dunleer A.C.</v>
      </c>
      <c r="F57" t="str">
        <f>_xlfn.XLOOKUP($C57,[1]Athletes!$A$2:$A$501,[1]Athletes!$J$2:$J$501)</f>
        <v>Under 10</v>
      </c>
      <c r="G57" s="6"/>
      <c r="H57" s="6"/>
      <c r="I57" s="6"/>
      <c r="J57" s="7">
        <v>2.12</v>
      </c>
      <c r="L57" s="1">
        <v>32</v>
      </c>
      <c r="M57" s="1">
        <v>252</v>
      </c>
      <c r="N57" t="str">
        <f>_xlfn.XLOOKUP($M57,[1]Athletes!$A$2:$A$501,[1]Athletes!$E$2:$E$501)</f>
        <v>Fiachra MURPHY</v>
      </c>
      <c r="O57" t="str">
        <f>_xlfn.XLOOKUP($M57,[1]Athletes!$A$2:$A$501,[1]Athletes!$G$2:$G$501)</f>
        <v>Ace Athletics Club</v>
      </c>
      <c r="P57" t="str">
        <f>_xlfn.XLOOKUP($M57,[1]Athletes!$A$2:$A$501,[1]Athletes!$J$2:$J$501)</f>
        <v>Under 11</v>
      </c>
      <c r="Q57" s="7"/>
      <c r="R57" s="7"/>
      <c r="S57" s="7"/>
      <c r="T57" s="7" t="s">
        <v>135</v>
      </c>
    </row>
    <row r="58" spans="2:20" x14ac:dyDescent="0.25">
      <c r="B58" s="1">
        <v>33</v>
      </c>
      <c r="C58" s="1">
        <v>272</v>
      </c>
      <c r="D58" t="str">
        <f>_xlfn.XLOOKUP($C58,[1]Athletes!$A$2:$A$501,[1]Athletes!$E$2:$E$501)</f>
        <v>Aisling MUSIIME</v>
      </c>
      <c r="E58" t="str">
        <f>_xlfn.XLOOKUP($C58,[1]Athletes!$A$2:$A$501,[1]Athletes!$G$2:$G$501)</f>
        <v>Ardee and District A.C.</v>
      </c>
      <c r="F58" t="str">
        <f>_xlfn.XLOOKUP($C58,[1]Athletes!$A$2:$A$501,[1]Athletes!$J$2:$J$501)</f>
        <v>Under 10</v>
      </c>
      <c r="G58" s="6"/>
      <c r="H58" s="6"/>
      <c r="I58" s="6"/>
      <c r="J58" s="7">
        <v>2.1</v>
      </c>
      <c r="L58" s="1">
        <v>33</v>
      </c>
      <c r="M58" s="1">
        <v>513</v>
      </c>
      <c r="N58" t="str">
        <f>_xlfn.XLOOKUP($M58,[1]Athletes!$A$2:$A$501,[1]Athletes!$E$2:$E$501)</f>
        <v>Ollie NORTON</v>
      </c>
      <c r="O58" t="str">
        <f>_xlfn.XLOOKUP($M58,[1]Athletes!$A$2:$A$501,[1]Athletes!$G$2:$G$501)</f>
        <v>Dundalk St. Gerards A.C.</v>
      </c>
      <c r="P58" t="str">
        <f>_xlfn.XLOOKUP($M58,[1]Athletes!$A$2:$A$501,[1]Athletes!$J$2:$J$501)</f>
        <v>Under 11</v>
      </c>
      <c r="Q58" s="7"/>
      <c r="R58" s="7"/>
      <c r="S58" s="7"/>
      <c r="T58" s="7" t="s">
        <v>135</v>
      </c>
    </row>
    <row r="59" spans="2:20" x14ac:dyDescent="0.25">
      <c r="B59" s="1">
        <v>34</v>
      </c>
      <c r="C59" s="1">
        <v>586</v>
      </c>
      <c r="D59" t="str">
        <f>_xlfn.XLOOKUP($C59,[1]Athletes!$A$2:$A$501,[1]Athletes!$E$2:$E$501)</f>
        <v>Annie HANRATTY</v>
      </c>
      <c r="E59" t="str">
        <f>_xlfn.XLOOKUP($C59,[1]Athletes!$A$2:$A$501,[1]Athletes!$G$2:$G$501)</f>
        <v>Glenmore A.C.</v>
      </c>
      <c r="F59" t="str">
        <f>_xlfn.XLOOKUP($C59,[1]Athletes!$A$2:$A$501,[1]Athletes!$J$2:$J$501)</f>
        <v>Under 11</v>
      </c>
      <c r="G59" s="6"/>
      <c r="H59" s="6"/>
      <c r="I59" s="6"/>
      <c r="J59" s="7">
        <v>2.09</v>
      </c>
      <c r="L59" s="1">
        <v>34</v>
      </c>
      <c r="M59" s="1">
        <v>520</v>
      </c>
      <c r="N59" t="str">
        <f>_xlfn.XLOOKUP($M59,[1]Athletes!$A$2:$A$501,[1]Athletes!$E$2:$E$501)</f>
        <v>Will ROGERS</v>
      </c>
      <c r="O59" t="str">
        <f>_xlfn.XLOOKUP($M59,[1]Athletes!$A$2:$A$501,[1]Athletes!$G$2:$G$501)</f>
        <v>Dundalk St. Gerards A.C.</v>
      </c>
      <c r="P59" t="str">
        <f>_xlfn.XLOOKUP($M59,[1]Athletes!$A$2:$A$501,[1]Athletes!$J$2:$J$501)</f>
        <v>Under 10</v>
      </c>
      <c r="Q59" s="7"/>
      <c r="R59" s="7"/>
      <c r="S59" s="7"/>
      <c r="T59" s="7" t="s">
        <v>135</v>
      </c>
    </row>
    <row r="60" spans="2:20" x14ac:dyDescent="0.25">
      <c r="B60" s="1">
        <v>35</v>
      </c>
      <c r="C60" s="1">
        <v>279</v>
      </c>
      <c r="D60" t="str">
        <f>_xlfn.XLOOKUP($C60,[1]Athletes!$A$2:$A$501,[1]Athletes!$E$2:$E$501)</f>
        <v>Saibh MCLOUGHLIN</v>
      </c>
      <c r="E60" t="str">
        <f>_xlfn.XLOOKUP($C60,[1]Athletes!$A$2:$A$501,[1]Athletes!$G$2:$G$501)</f>
        <v>Blackrock (Louth) A.C.</v>
      </c>
      <c r="F60" t="str">
        <f>_xlfn.XLOOKUP($C60,[1]Athletes!$A$2:$A$501,[1]Athletes!$J$2:$J$501)</f>
        <v>Under 11</v>
      </c>
      <c r="G60" s="6"/>
      <c r="H60" s="6"/>
      <c r="I60" s="6"/>
      <c r="J60" s="7">
        <v>1.98</v>
      </c>
      <c r="L60" s="1"/>
      <c r="M60" s="1"/>
    </row>
    <row r="61" spans="2:20" x14ac:dyDescent="0.25">
      <c r="B61" s="1">
        <v>36</v>
      </c>
      <c r="C61" s="1">
        <v>236</v>
      </c>
      <c r="D61" t="str">
        <f>_xlfn.XLOOKUP($C61,[1]Athletes!$A$2:$A$501,[1]Athletes!$E$2:$E$501)</f>
        <v>Lucy REYNOLDS</v>
      </c>
      <c r="E61" t="str">
        <f>_xlfn.XLOOKUP($C61,[1]Athletes!$A$2:$A$501,[1]Athletes!$G$2:$G$501)</f>
        <v>Ace Athletics Club</v>
      </c>
      <c r="F61" t="str">
        <f>_xlfn.XLOOKUP($C61,[1]Athletes!$A$2:$A$501,[1]Athletes!$J$2:$J$501)</f>
        <v>Under 11</v>
      </c>
      <c r="G61" s="6"/>
      <c r="H61" s="6"/>
      <c r="I61" s="6"/>
      <c r="J61" s="7">
        <v>1.95</v>
      </c>
      <c r="L61" s="1"/>
      <c r="M61" s="1"/>
    </row>
    <row r="62" spans="2:20" x14ac:dyDescent="0.25">
      <c r="B62" s="1">
        <v>37</v>
      </c>
      <c r="C62" s="1">
        <v>535</v>
      </c>
      <c r="D62" t="str">
        <f>_xlfn.XLOOKUP($C62,[1]Athletes!$A$2:$A$501,[1]Athletes!$E$2:$E$501)</f>
        <v>Hannah COYNE</v>
      </c>
      <c r="E62" t="str">
        <f>_xlfn.XLOOKUP($C62,[1]Athletes!$A$2:$A$501,[1]Athletes!$G$2:$G$501)</f>
        <v>Dunleer A.C.</v>
      </c>
      <c r="F62" t="str">
        <f>_xlfn.XLOOKUP($C62,[1]Athletes!$A$2:$A$501,[1]Athletes!$J$2:$J$501)</f>
        <v>Under 10</v>
      </c>
      <c r="G62" s="6"/>
      <c r="H62" s="6"/>
      <c r="I62" s="6"/>
      <c r="J62" s="7">
        <v>1.95</v>
      </c>
      <c r="L62" s="1"/>
      <c r="M62" s="1"/>
    </row>
    <row r="63" spans="2:20" x14ac:dyDescent="0.25">
      <c r="B63" s="1">
        <v>38</v>
      </c>
      <c r="C63" s="1">
        <v>452</v>
      </c>
      <c r="D63" t="str">
        <f>_xlfn.XLOOKUP($C63,[1]Athletes!$A$2:$A$501,[1]Athletes!$E$2:$E$501)</f>
        <v>Ellis KERLEY</v>
      </c>
      <c r="E63" t="str">
        <f>_xlfn.XLOOKUP($C63,[1]Athletes!$A$2:$A$501,[1]Athletes!$G$2:$G$501)</f>
        <v>Dundalk St. Gerards A.C.</v>
      </c>
      <c r="F63" t="str">
        <f>_xlfn.XLOOKUP($C63,[1]Athletes!$A$2:$A$501,[1]Athletes!$J$2:$J$501)</f>
        <v>Under 10</v>
      </c>
      <c r="G63" s="6"/>
      <c r="H63" s="6"/>
      <c r="I63" s="6"/>
      <c r="J63" s="7">
        <v>1.9</v>
      </c>
      <c r="L63" s="1"/>
    </row>
    <row r="64" spans="2:20" x14ac:dyDescent="0.25">
      <c r="B64" s="1">
        <v>39</v>
      </c>
      <c r="C64" s="1">
        <v>599</v>
      </c>
      <c r="D64" t="str">
        <f>_xlfn.XLOOKUP($C64,[1]Athletes!$A$2:$A$501,[1]Athletes!$E$2:$E$501)</f>
        <v>Brianna MURPHY</v>
      </c>
      <c r="E64" t="str">
        <f>_xlfn.XLOOKUP($C64,[1]Athletes!$A$2:$A$501,[1]Athletes!$G$2:$G$501)</f>
        <v>Glenmore A.C.</v>
      </c>
      <c r="F64" t="str">
        <f>_xlfn.XLOOKUP($C64,[1]Athletes!$A$2:$A$501,[1]Athletes!$J$2:$J$501)</f>
        <v>Under 10</v>
      </c>
      <c r="G64" s="6"/>
      <c r="H64" s="6"/>
      <c r="I64" s="6"/>
      <c r="J64" s="7">
        <v>1.72</v>
      </c>
      <c r="L64" s="1"/>
    </row>
    <row r="65" spans="2:20" x14ac:dyDescent="0.25">
      <c r="B65" s="1">
        <v>40</v>
      </c>
      <c r="C65" s="1">
        <v>374</v>
      </c>
      <c r="D65" t="str">
        <f>_xlfn.XLOOKUP($C65,[1]Athletes!$A$2:$A$501,[1]Athletes!$E$2:$E$501)</f>
        <v>Eva MARTIN</v>
      </c>
      <c r="E65" t="str">
        <f>_xlfn.XLOOKUP($C65,[1]Athletes!$A$2:$A$501,[1]Athletes!$G$2:$G$501)</f>
        <v>Drogheda and District A.C.</v>
      </c>
      <c r="F65" t="str">
        <f>_xlfn.XLOOKUP($C65,[1]Athletes!$A$2:$A$501,[1]Athletes!$J$2:$J$501)</f>
        <v>Under 10</v>
      </c>
      <c r="G65" s="6"/>
      <c r="H65" s="6"/>
      <c r="I65" s="6"/>
      <c r="J65" s="7">
        <v>1.64</v>
      </c>
      <c r="L65" s="1"/>
    </row>
    <row r="66" spans="2:20" x14ac:dyDescent="0.25">
      <c r="B66" s="1">
        <v>41</v>
      </c>
      <c r="C66" s="1">
        <v>532</v>
      </c>
      <c r="D66" t="str">
        <f>_xlfn.XLOOKUP($C66,[1]Athletes!$A$2:$A$501,[1]Athletes!$E$2:$E$501)</f>
        <v>Aideen CALLAGHAN</v>
      </c>
      <c r="E66" t="str">
        <f>_xlfn.XLOOKUP($C66,[1]Athletes!$A$2:$A$501,[1]Athletes!$G$2:$G$501)</f>
        <v>Dunleer A.C.</v>
      </c>
      <c r="F66" t="str">
        <f>_xlfn.XLOOKUP($C66,[1]Athletes!$A$2:$A$501,[1]Athletes!$J$2:$J$501)</f>
        <v>Under 10</v>
      </c>
      <c r="G66" s="6"/>
      <c r="H66" s="6"/>
      <c r="I66" s="6"/>
      <c r="J66" s="7">
        <v>1.62</v>
      </c>
      <c r="L66" s="1"/>
    </row>
    <row r="67" spans="2:20" x14ac:dyDescent="0.25">
      <c r="B67" s="1">
        <v>42</v>
      </c>
      <c r="C67" s="1">
        <v>686</v>
      </c>
      <c r="D67" t="str">
        <f>_xlfn.XLOOKUP($C67,[1]Athletes!$A$2:$A$501,[1]Athletes!$E$2:$E$501)</f>
        <v>Evie Eustace</v>
      </c>
      <c r="E67" t="str">
        <f>_xlfn.XLOOKUP($C67,[1]Athletes!$A$2:$A$501,[1]Athletes!$G$2:$G$501)</f>
        <v>Drogheda and District A.C.</v>
      </c>
      <c r="F67" t="str">
        <f>_xlfn.XLOOKUP($C67,[1]Athletes!$A$2:$A$501,[1]Athletes!$J$2:$J$501)</f>
        <v>U11</v>
      </c>
      <c r="G67" s="6"/>
      <c r="H67" s="6"/>
      <c r="I67" s="6"/>
      <c r="J67" s="7">
        <v>1.51</v>
      </c>
      <c r="L67" s="1"/>
    </row>
    <row r="68" spans="2:20" x14ac:dyDescent="0.25">
      <c r="B68" s="1">
        <v>43</v>
      </c>
      <c r="C68" s="1">
        <v>687</v>
      </c>
      <c r="D68" t="str">
        <f>_xlfn.XLOOKUP($C68,[1]Athletes!$A$2:$A$501,[1]Athletes!$E$2:$E$501)</f>
        <v>Amelia Newman</v>
      </c>
      <c r="E68" t="str">
        <f>_xlfn.XLOOKUP($C68,[1]Athletes!$A$2:$A$501,[1]Athletes!$G$2:$G$501)</f>
        <v>Dunleer A.C.</v>
      </c>
      <c r="F68" t="str">
        <f>_xlfn.XLOOKUP($C68,[1]Athletes!$A$2:$A$501,[1]Athletes!$J$2:$J$501)</f>
        <v>U10</v>
      </c>
      <c r="G68" s="6"/>
      <c r="H68" s="6"/>
      <c r="I68" s="6"/>
      <c r="J68" s="7">
        <v>1.44</v>
      </c>
      <c r="L68" s="1"/>
    </row>
    <row r="69" spans="2:20" x14ac:dyDescent="0.25">
      <c r="B69" s="1">
        <v>44</v>
      </c>
      <c r="C69" s="1">
        <v>659</v>
      </c>
      <c r="D69" t="str">
        <f>_xlfn.XLOOKUP($C69,[1]Athletes!$A$2:$A$501,[1]Athletes!$E$2:$E$501)</f>
        <v>Sinead OSAHON</v>
      </c>
      <c r="E69" t="str">
        <f>_xlfn.XLOOKUP($C69,[1]Athletes!$A$2:$A$501,[1]Athletes!$G$2:$G$501)</f>
        <v>Redeemer A.C.</v>
      </c>
      <c r="F69" t="str">
        <f>_xlfn.XLOOKUP($C69,[1]Athletes!$A$2:$A$501,[1]Athletes!$J$2:$J$501)</f>
        <v>Under 10</v>
      </c>
      <c r="G69" s="6"/>
      <c r="H69" s="6"/>
      <c r="I69" s="6"/>
      <c r="J69" s="7">
        <v>1.27</v>
      </c>
      <c r="L69" s="1"/>
    </row>
    <row r="70" spans="2:20" x14ac:dyDescent="0.25">
      <c r="B70" s="1">
        <v>45</v>
      </c>
      <c r="C70" s="1">
        <v>266</v>
      </c>
      <c r="D70" t="str">
        <f>_xlfn.XLOOKUP($C70,[1]Athletes!$A$2:$A$501,[1]Athletes!$E$2:$E$501)</f>
        <v>Sadie DURNIN</v>
      </c>
      <c r="E70" t="str">
        <f>_xlfn.XLOOKUP($C70,[1]Athletes!$A$2:$A$501,[1]Athletes!$G$2:$G$501)</f>
        <v>Ardee and District A.C.</v>
      </c>
      <c r="F70" t="str">
        <f>_xlfn.XLOOKUP($C70,[1]Athletes!$A$2:$A$501,[1]Athletes!$J$2:$J$501)</f>
        <v>Under 10</v>
      </c>
      <c r="G70" s="6"/>
      <c r="H70" s="6"/>
      <c r="I70" s="6"/>
      <c r="J70" s="7" t="s">
        <v>135</v>
      </c>
      <c r="L70" s="1"/>
    </row>
    <row r="71" spans="2:20" x14ac:dyDescent="0.25">
      <c r="B71" s="1">
        <v>46</v>
      </c>
      <c r="C71" s="1">
        <v>310</v>
      </c>
      <c r="D71" t="str">
        <f>_xlfn.XLOOKUP($C71,[1]Athletes!$A$2:$A$501,[1]Athletes!$E$2:$E$501)</f>
        <v>Caitlin HUGHES</v>
      </c>
      <c r="E71" t="str">
        <f>_xlfn.XLOOKUP($C71,[1]Athletes!$A$2:$A$501,[1]Athletes!$G$2:$G$501)</f>
        <v>Boyne A.C.</v>
      </c>
      <c r="F71" t="str">
        <f>_xlfn.XLOOKUP($C71,[1]Athletes!$A$2:$A$501,[1]Athletes!$J$2:$J$501)</f>
        <v>Under 11</v>
      </c>
      <c r="G71" s="6"/>
      <c r="H71" s="6"/>
      <c r="I71" s="6"/>
      <c r="J71" s="7" t="s">
        <v>135</v>
      </c>
      <c r="L71" s="1"/>
    </row>
    <row r="72" spans="2:20" x14ac:dyDescent="0.25">
      <c r="B72" s="1">
        <v>47</v>
      </c>
      <c r="C72" s="1">
        <v>600</v>
      </c>
      <c r="D72" t="str">
        <f>_xlfn.XLOOKUP($C72,[1]Athletes!$A$2:$A$501,[1]Athletes!$E$2:$E$501)</f>
        <v>Ella O DONNACHA</v>
      </c>
      <c r="E72" t="str">
        <f>_xlfn.XLOOKUP($C72,[1]Athletes!$A$2:$A$501,[1]Athletes!$G$2:$G$501)</f>
        <v>Glenmore A.C.</v>
      </c>
      <c r="F72" t="str">
        <f>_xlfn.XLOOKUP($C72,[1]Athletes!$A$2:$A$501,[1]Athletes!$J$2:$J$501)</f>
        <v>Under 10</v>
      </c>
      <c r="G72" s="6"/>
      <c r="H72" s="6"/>
      <c r="I72" s="6"/>
      <c r="J72" s="7" t="s">
        <v>135</v>
      </c>
      <c r="L72" s="1"/>
    </row>
    <row r="73" spans="2:20" x14ac:dyDescent="0.25">
      <c r="B73" s="1">
        <v>48</v>
      </c>
      <c r="C73" s="1">
        <v>653</v>
      </c>
      <c r="D73" t="str">
        <f>_xlfn.XLOOKUP($C73,[1]Athletes!$A$2:$A$501,[1]Athletes!$E$2:$E$501)</f>
        <v>Emanuela EJIOFOR</v>
      </c>
      <c r="E73" t="str">
        <f>_xlfn.XLOOKUP($C73,[1]Athletes!$A$2:$A$501,[1]Athletes!$G$2:$G$501)</f>
        <v>Redeemer A.C.</v>
      </c>
      <c r="F73" t="str">
        <f>_xlfn.XLOOKUP($C73,[1]Athletes!$A$2:$A$501,[1]Athletes!$J$2:$J$501)</f>
        <v>Under 11</v>
      </c>
      <c r="G73" s="6"/>
      <c r="H73" s="6"/>
      <c r="I73" s="6"/>
      <c r="J73" s="7" t="s">
        <v>135</v>
      </c>
      <c r="L73" s="1"/>
    </row>
    <row r="74" spans="2:20" x14ac:dyDescent="0.25">
      <c r="B74" s="1">
        <v>49</v>
      </c>
      <c r="C74" s="1">
        <v>679</v>
      </c>
      <c r="D74" t="str">
        <f>_xlfn.XLOOKUP($C74,[1]Athletes!$A$2:$A$501,[1]Athletes!$E$2:$E$501)</f>
        <v>Abbie MURPHY</v>
      </c>
      <c r="E74" t="str">
        <f>_xlfn.XLOOKUP($C74,[1]Athletes!$A$2:$A$501,[1]Athletes!$G$2:$G$501)</f>
        <v>St. Peter's A.C.</v>
      </c>
      <c r="F74" t="str">
        <f>_xlfn.XLOOKUP($C74,[1]Athletes!$A$2:$A$501,[1]Athletes!$J$2:$J$501)</f>
        <v>Under 11</v>
      </c>
      <c r="G74" s="6"/>
      <c r="H74" s="6"/>
      <c r="I74" s="6"/>
      <c r="J74" s="7" t="s">
        <v>135</v>
      </c>
    </row>
    <row r="75" spans="2:20" x14ac:dyDescent="0.25">
      <c r="B75" s="1"/>
      <c r="C75" s="1"/>
      <c r="G75" s="6"/>
      <c r="H75" s="6"/>
      <c r="I75" s="6"/>
      <c r="J75" s="7"/>
    </row>
    <row r="76" spans="2:20" x14ac:dyDescent="0.25">
      <c r="B76" s="1"/>
      <c r="C76" s="1"/>
    </row>
    <row r="77" spans="2:20" x14ac:dyDescent="0.25">
      <c r="B77" s="8" t="s">
        <v>127</v>
      </c>
      <c r="C77" s="8"/>
      <c r="D77" s="8"/>
      <c r="E77" s="8"/>
      <c r="F77" s="8"/>
      <c r="G77" s="8"/>
      <c r="H77" s="8"/>
      <c r="I77" s="8"/>
      <c r="J77" s="8"/>
      <c r="L77" s="8" t="s">
        <v>128</v>
      </c>
      <c r="M77" s="8"/>
      <c r="N77" s="8"/>
      <c r="O77" s="8"/>
      <c r="P77" s="8"/>
      <c r="Q77" s="8"/>
      <c r="R77" s="8"/>
      <c r="S77" s="8"/>
      <c r="T77" s="8"/>
    </row>
    <row r="78" spans="2:20" x14ac:dyDescent="0.25">
      <c r="B78" s="1" t="s">
        <v>0</v>
      </c>
      <c r="C78" s="1" t="s">
        <v>1</v>
      </c>
      <c r="D78" t="s">
        <v>2</v>
      </c>
      <c r="E78" t="s">
        <v>3</v>
      </c>
      <c r="F78" t="s">
        <v>8</v>
      </c>
      <c r="G78" t="s">
        <v>121</v>
      </c>
      <c r="H78" t="s">
        <v>122</v>
      </c>
      <c r="I78" t="s">
        <v>123</v>
      </c>
      <c r="J78" s="1" t="s">
        <v>124</v>
      </c>
      <c r="L78" s="1" t="s">
        <v>0</v>
      </c>
      <c r="M78" s="1" t="s">
        <v>1</v>
      </c>
      <c r="N78" t="s">
        <v>2</v>
      </c>
      <c r="O78" t="s">
        <v>3</v>
      </c>
      <c r="P78" t="s">
        <v>8</v>
      </c>
      <c r="Q78" t="s">
        <v>121</v>
      </c>
      <c r="R78" t="s">
        <v>122</v>
      </c>
      <c r="S78" t="s">
        <v>123</v>
      </c>
      <c r="T78" t="s">
        <v>124</v>
      </c>
    </row>
    <row r="79" spans="2:20" x14ac:dyDescent="0.25">
      <c r="B79" s="1">
        <v>1</v>
      </c>
      <c r="C79" s="1">
        <v>471</v>
      </c>
      <c r="D79" t="str">
        <f>_xlfn.XLOOKUP($C79,[1]Athletes!$A$2:$A$501,[1]Athletes!$E$2:$E$501)</f>
        <v>Lucy ROGERS</v>
      </c>
      <c r="E79" t="str">
        <f>_xlfn.XLOOKUP($C79,[1]Athletes!$A$2:$A$501,[1]Athletes!$G$2:$G$501)</f>
        <v>Dundalk St. Gerards A.C.</v>
      </c>
      <c r="F79" t="str">
        <f>_xlfn.XLOOKUP($C79,[1]Athletes!$A$2:$A$501,[1]Athletes!$J$2:$J$501)</f>
        <v>Under 13</v>
      </c>
      <c r="G79" s="6">
        <v>4.2</v>
      </c>
      <c r="H79" s="6">
        <v>4</v>
      </c>
      <c r="I79" s="6">
        <v>4.0999999999999996</v>
      </c>
      <c r="J79" s="7">
        <v>4.2</v>
      </c>
      <c r="L79" s="1">
        <v>1</v>
      </c>
      <c r="M79" s="1">
        <v>500</v>
      </c>
      <c r="N79" t="str">
        <f>_xlfn.XLOOKUP($M79,[1]Athletes!$A$2:$A$501,[1]Athletes!$E$2:$E$501)</f>
        <v>Calvin MC COURT</v>
      </c>
      <c r="O79" t="str">
        <f>_xlfn.XLOOKUP($M79,[1]Athletes!$A$2:$A$501,[1]Athletes!$G$2:$G$501)</f>
        <v>Dundalk St. Gerards A.C.</v>
      </c>
      <c r="P79" t="str">
        <f>_xlfn.XLOOKUP($M79,[1]Athletes!$A$2:$A$501,[1]Athletes!$J$2:$J$501)</f>
        <v>Under 13</v>
      </c>
      <c r="Q79" s="6">
        <v>4.3</v>
      </c>
      <c r="R79" s="6">
        <v>4.2699999999999996</v>
      </c>
      <c r="S79" s="6">
        <v>4.25</v>
      </c>
      <c r="T79" s="6">
        <v>4.3</v>
      </c>
    </row>
    <row r="80" spans="2:20" x14ac:dyDescent="0.25">
      <c r="B80" s="1">
        <v>2</v>
      </c>
      <c r="C80" s="1">
        <v>474</v>
      </c>
      <c r="D80" t="str">
        <f>_xlfn.XLOOKUP($C80,[1]Athletes!$A$2:$A$501,[1]Athletes!$E$2:$E$501)</f>
        <v>Charlotte TRIMBLE</v>
      </c>
      <c r="E80" t="str">
        <f>_xlfn.XLOOKUP($C80,[1]Athletes!$A$2:$A$501,[1]Athletes!$G$2:$G$501)</f>
        <v>Dundalk St. Gerards A.C.</v>
      </c>
      <c r="F80" t="str">
        <f>_xlfn.XLOOKUP($C80,[1]Athletes!$A$2:$A$501,[1]Athletes!$J$2:$J$501)</f>
        <v>Under 13</v>
      </c>
      <c r="G80" s="6">
        <v>3.99</v>
      </c>
      <c r="H80" s="6">
        <v>4</v>
      </c>
      <c r="I80" s="6">
        <v>4.0199999999999996</v>
      </c>
      <c r="J80" s="7">
        <v>4.0199999999999996</v>
      </c>
      <c r="L80" s="1">
        <v>2</v>
      </c>
      <c r="M80" s="1">
        <v>481</v>
      </c>
      <c r="N80" t="str">
        <f>_xlfn.XLOOKUP($M80,[1]Athletes!$A$2:$A$501,[1]Athletes!$E$2:$E$501)</f>
        <v>Evan CHESHIRE</v>
      </c>
      <c r="O80" t="str">
        <f>_xlfn.XLOOKUP($M80,[1]Athletes!$A$2:$A$501,[1]Athletes!$G$2:$G$501)</f>
        <v>Dundalk St. Gerards A.C.</v>
      </c>
      <c r="P80" t="str">
        <f>_xlfn.XLOOKUP($M80,[1]Athletes!$A$2:$A$501,[1]Athletes!$J$2:$J$501)</f>
        <v>Under 13</v>
      </c>
      <c r="Q80" s="6">
        <v>4.05</v>
      </c>
      <c r="R80" s="6">
        <v>4.04</v>
      </c>
      <c r="S80" s="6">
        <v>4.1900000000000004</v>
      </c>
      <c r="T80" s="6">
        <v>4.1900000000000004</v>
      </c>
    </row>
    <row r="81" spans="2:20" x14ac:dyDescent="0.25">
      <c r="B81" s="1">
        <v>3</v>
      </c>
      <c r="C81" s="1">
        <v>544</v>
      </c>
      <c r="D81" t="str">
        <f>_xlfn.XLOOKUP($C81,[1]Athletes!$A$2:$A$501,[1]Athletes!$E$2:$E$501)</f>
        <v>Fianaith KING</v>
      </c>
      <c r="E81" t="str">
        <f>_xlfn.XLOOKUP($C81,[1]Athletes!$A$2:$A$501,[1]Athletes!$G$2:$G$501)</f>
        <v>Dunleer A.C.</v>
      </c>
      <c r="F81" t="str">
        <f>_xlfn.XLOOKUP($C81,[1]Athletes!$A$2:$A$501,[1]Athletes!$J$2:$J$501)</f>
        <v>Under 12</v>
      </c>
      <c r="G81" s="6">
        <v>3.88</v>
      </c>
      <c r="H81" s="6">
        <v>3.74</v>
      </c>
      <c r="I81" s="6">
        <v>3.76</v>
      </c>
      <c r="J81" s="7">
        <v>3.88</v>
      </c>
      <c r="L81" s="1">
        <v>3</v>
      </c>
      <c r="M81" s="1">
        <v>524</v>
      </c>
      <c r="N81" t="str">
        <f>_xlfn.XLOOKUP($M81,[1]Athletes!$A$2:$A$501,[1]Athletes!$E$2:$E$501)</f>
        <v>Leon WOJCIECHOWSKI</v>
      </c>
      <c r="O81" t="str">
        <f>_xlfn.XLOOKUP($M81,[1]Athletes!$A$2:$A$501,[1]Athletes!$G$2:$G$501)</f>
        <v>Dundalk St. Gerards A.C.</v>
      </c>
      <c r="P81" t="str">
        <f>_xlfn.XLOOKUP($M81,[1]Athletes!$A$2:$A$501,[1]Athletes!$J$2:$J$501)</f>
        <v>Under 12</v>
      </c>
      <c r="Q81" s="6">
        <v>3.45</v>
      </c>
      <c r="R81" s="6">
        <v>3.26</v>
      </c>
      <c r="S81" s="6">
        <v>3.9</v>
      </c>
      <c r="T81" s="6">
        <v>3.9</v>
      </c>
    </row>
    <row r="82" spans="2:20" x14ac:dyDescent="0.25">
      <c r="B82" s="1">
        <v>4</v>
      </c>
      <c r="C82" s="1">
        <v>444</v>
      </c>
      <c r="D82" t="str">
        <f>_xlfn.XLOOKUP($C82,[1]Athletes!$A$2:$A$501,[1]Athletes!$E$2:$E$501)</f>
        <v>Kallie FISHER</v>
      </c>
      <c r="E82" t="str">
        <f>_xlfn.XLOOKUP($C82,[1]Athletes!$A$2:$A$501,[1]Athletes!$G$2:$G$501)</f>
        <v>Dundalk St. Gerards A.C.</v>
      </c>
      <c r="F82" t="str">
        <f>_xlfn.XLOOKUP($C82,[1]Athletes!$A$2:$A$501,[1]Athletes!$J$2:$J$501)</f>
        <v>Under 13</v>
      </c>
      <c r="G82" s="6"/>
      <c r="H82" s="6"/>
      <c r="I82" s="6"/>
      <c r="J82" s="7">
        <v>3.8</v>
      </c>
      <c r="L82" s="1">
        <v>4</v>
      </c>
      <c r="M82" s="1">
        <v>496</v>
      </c>
      <c r="N82" t="str">
        <f>_xlfn.XLOOKUP($M82,[1]Athletes!$A$2:$A$501,[1]Athletes!$E$2:$E$501)</f>
        <v>Fane KELLY</v>
      </c>
      <c r="O82" t="str">
        <f>_xlfn.XLOOKUP($M82,[1]Athletes!$A$2:$A$501,[1]Athletes!$G$2:$G$501)</f>
        <v>Dundalk St. Gerards A.C.</v>
      </c>
      <c r="P82" t="str">
        <f>_xlfn.XLOOKUP($M82,[1]Athletes!$A$2:$A$501,[1]Athletes!$J$2:$J$501)</f>
        <v>Under 13</v>
      </c>
      <c r="Q82" s="6"/>
      <c r="R82" s="6"/>
      <c r="S82" s="6"/>
      <c r="T82" s="6">
        <v>3.75</v>
      </c>
    </row>
    <row r="83" spans="2:20" x14ac:dyDescent="0.25">
      <c r="B83" s="1">
        <v>5</v>
      </c>
      <c r="C83" s="1">
        <v>389</v>
      </c>
      <c r="D83" t="str">
        <f>_xlfn.XLOOKUP($C83,[1]Athletes!$A$2:$A$501,[1]Athletes!$E$2:$E$501)</f>
        <v>Eve RUSSELL</v>
      </c>
      <c r="E83" t="str">
        <f>_xlfn.XLOOKUP($C83,[1]Athletes!$A$2:$A$501,[1]Athletes!$G$2:$G$501)</f>
        <v>Drogheda and District A.C.</v>
      </c>
      <c r="F83" t="str">
        <f>_xlfn.XLOOKUP($C83,[1]Athletes!$A$2:$A$501,[1]Athletes!$J$2:$J$501)</f>
        <v>Under 13</v>
      </c>
      <c r="G83" s="6"/>
      <c r="H83" s="6"/>
      <c r="I83" s="6"/>
      <c r="J83" s="7">
        <v>3.66</v>
      </c>
      <c r="L83" s="1">
        <v>5</v>
      </c>
      <c r="M83" s="1">
        <v>616</v>
      </c>
      <c r="N83" t="str">
        <f>_xlfn.XLOOKUP($M83,[1]Athletes!$A$2:$A$501,[1]Athletes!$E$2:$E$501)</f>
        <v>Toby FLEMING</v>
      </c>
      <c r="O83" t="str">
        <f>_xlfn.XLOOKUP($M83,[1]Athletes!$A$2:$A$501,[1]Athletes!$G$2:$G$501)</f>
        <v>Glenmore A.C.</v>
      </c>
      <c r="P83" t="str">
        <f>_xlfn.XLOOKUP($M83,[1]Athletes!$A$2:$A$501,[1]Athletes!$J$2:$J$501)</f>
        <v>Under 13</v>
      </c>
      <c r="Q83" s="6"/>
      <c r="R83" s="6"/>
      <c r="S83" s="6"/>
      <c r="T83" s="6">
        <v>3.71</v>
      </c>
    </row>
    <row r="84" spans="2:20" x14ac:dyDescent="0.25">
      <c r="B84" s="1">
        <v>6</v>
      </c>
      <c r="C84" s="1">
        <v>445</v>
      </c>
      <c r="D84" t="str">
        <f>_xlfn.XLOOKUP($C84,[1]Athletes!$A$2:$A$501,[1]Athletes!$E$2:$E$501)</f>
        <v>Robyn GARLAND</v>
      </c>
      <c r="E84" t="str">
        <f>_xlfn.XLOOKUP($C84,[1]Athletes!$A$2:$A$501,[1]Athletes!$G$2:$G$501)</f>
        <v>Dundalk St. Gerards A.C.</v>
      </c>
      <c r="F84" t="str">
        <f>_xlfn.XLOOKUP($C84,[1]Athletes!$A$2:$A$501,[1]Athletes!$J$2:$J$501)</f>
        <v>Under 13</v>
      </c>
      <c r="G84" s="6"/>
      <c r="H84" s="6"/>
      <c r="I84" s="6"/>
      <c r="J84" s="7">
        <v>3.5</v>
      </c>
      <c r="L84" s="1">
        <v>6</v>
      </c>
      <c r="M84" s="1">
        <v>260</v>
      </c>
      <c r="N84" t="str">
        <f>_xlfn.XLOOKUP($M84,[1]Athletes!$A$2:$A$501,[1]Athletes!$E$2:$E$501)</f>
        <v>Séamie SHERIDAN</v>
      </c>
      <c r="O84" t="str">
        <f>_xlfn.XLOOKUP($M84,[1]Athletes!$A$2:$A$501,[1]Athletes!$G$2:$G$501)</f>
        <v>Ace Athletics Club</v>
      </c>
      <c r="P84" t="str">
        <f>_xlfn.XLOOKUP($M84,[1]Athletes!$A$2:$A$501,[1]Athletes!$J$2:$J$501)</f>
        <v>Under 13</v>
      </c>
      <c r="Q84" s="6"/>
      <c r="R84" s="6"/>
      <c r="S84" s="6"/>
      <c r="T84" s="6">
        <v>3.67</v>
      </c>
    </row>
    <row r="85" spans="2:20" x14ac:dyDescent="0.25">
      <c r="B85" s="1">
        <v>7</v>
      </c>
      <c r="C85" s="1">
        <v>268</v>
      </c>
      <c r="D85" t="str">
        <f>_xlfn.XLOOKUP($C85,[1]Athletes!$A$2:$A$501,[1]Athletes!$E$2:$E$501)</f>
        <v>Rhona KEENAN</v>
      </c>
      <c r="E85" t="str">
        <f>_xlfn.XLOOKUP($C85,[1]Athletes!$A$2:$A$501,[1]Athletes!$G$2:$G$501)</f>
        <v>Ardee and District A.C.</v>
      </c>
      <c r="F85" t="str">
        <f>_xlfn.XLOOKUP($C85,[1]Athletes!$A$2:$A$501,[1]Athletes!$J$2:$J$501)</f>
        <v>Under 13</v>
      </c>
      <c r="G85" s="6"/>
      <c r="H85" s="6"/>
      <c r="I85" s="6"/>
      <c r="J85" s="7">
        <v>3.47</v>
      </c>
      <c r="L85" s="1">
        <v>7</v>
      </c>
      <c r="M85" s="1">
        <v>627</v>
      </c>
      <c r="N85" t="str">
        <f>_xlfn.XLOOKUP($M85,[1]Athletes!$A$2:$A$501,[1]Athletes!$E$2:$E$501)</f>
        <v>Harry MC ARDLE</v>
      </c>
      <c r="O85" t="str">
        <f>_xlfn.XLOOKUP($M85,[1]Athletes!$A$2:$A$501,[1]Athletes!$G$2:$G$501)</f>
        <v>Glenmore A.C.</v>
      </c>
      <c r="P85" t="str">
        <f>_xlfn.XLOOKUP($M85,[1]Athletes!$A$2:$A$501,[1]Athletes!$J$2:$J$501)</f>
        <v>Under 13</v>
      </c>
      <c r="Q85" s="6"/>
      <c r="R85" s="6"/>
      <c r="S85" s="6"/>
      <c r="T85" s="6">
        <v>3.64</v>
      </c>
    </row>
    <row r="86" spans="2:20" x14ac:dyDescent="0.25">
      <c r="B86" s="1">
        <v>8</v>
      </c>
      <c r="C86" s="1">
        <v>585</v>
      </c>
      <c r="D86" t="str">
        <f>_xlfn.XLOOKUP($C86,[1]Athletes!$A$2:$A$501,[1]Athletes!$E$2:$E$501)</f>
        <v>Caoimhe GALLIGAN</v>
      </c>
      <c r="E86" t="str">
        <f>_xlfn.XLOOKUP($C86,[1]Athletes!$A$2:$A$501,[1]Athletes!$G$2:$G$501)</f>
        <v>Glenmore A.C.</v>
      </c>
      <c r="F86" t="str">
        <f>_xlfn.XLOOKUP($C86,[1]Athletes!$A$2:$A$501,[1]Athletes!$J$2:$J$501)</f>
        <v>Under 12</v>
      </c>
      <c r="G86" s="6"/>
      <c r="H86" s="6"/>
      <c r="I86" s="6"/>
      <c r="J86" s="7">
        <v>3.39</v>
      </c>
      <c r="L86" s="1">
        <v>8</v>
      </c>
      <c r="M86" s="1">
        <v>485</v>
      </c>
      <c r="N86" t="str">
        <f>_xlfn.XLOOKUP($M86,[1]Athletes!$A$2:$A$501,[1]Athletes!$E$2:$E$501)</f>
        <v>Ryan DOWD</v>
      </c>
      <c r="O86" t="str">
        <f>_xlfn.XLOOKUP($M86,[1]Athletes!$A$2:$A$501,[1]Athletes!$G$2:$G$501)</f>
        <v>Dundalk St. Gerards A.C.</v>
      </c>
      <c r="P86" t="str">
        <f>_xlfn.XLOOKUP($M86,[1]Athletes!$A$2:$A$501,[1]Athletes!$J$2:$J$501)</f>
        <v>Under 13</v>
      </c>
      <c r="Q86" s="6"/>
      <c r="R86" s="6"/>
      <c r="S86" s="6"/>
      <c r="T86" s="6">
        <v>3.46</v>
      </c>
    </row>
    <row r="87" spans="2:20" x14ac:dyDescent="0.25">
      <c r="B87" s="1">
        <v>9</v>
      </c>
      <c r="C87" s="1">
        <v>360</v>
      </c>
      <c r="D87" t="str">
        <f>_xlfn.XLOOKUP($C87,[1]Athletes!$A$2:$A$501,[1]Athletes!$E$2:$E$501)</f>
        <v>Hannah CUNNINGHAM</v>
      </c>
      <c r="E87" t="str">
        <f>_xlfn.XLOOKUP($C87,[1]Athletes!$A$2:$A$501,[1]Athletes!$G$2:$G$501)</f>
        <v>Drogheda and District A.C.</v>
      </c>
      <c r="F87" t="str">
        <f>_xlfn.XLOOKUP($C87,[1]Athletes!$A$2:$A$501,[1]Athletes!$J$2:$J$501)</f>
        <v>Under 13</v>
      </c>
      <c r="G87" s="6"/>
      <c r="H87" s="6"/>
      <c r="I87" s="6"/>
      <c r="J87" s="7">
        <v>3.37</v>
      </c>
      <c r="L87" s="1">
        <v>9</v>
      </c>
      <c r="M87" s="1">
        <v>338</v>
      </c>
      <c r="N87" t="str">
        <f>_xlfn.XLOOKUP($M87,[1]Athletes!$A$2:$A$501,[1]Athletes!$E$2:$E$501)</f>
        <v>Cillian HICKEY</v>
      </c>
      <c r="O87" t="str">
        <f>_xlfn.XLOOKUP($M87,[1]Athletes!$A$2:$A$501,[1]Athletes!$G$2:$G$501)</f>
        <v>Boyne A.C.</v>
      </c>
      <c r="P87" t="str">
        <f>_xlfn.XLOOKUP($M87,[1]Athletes!$A$2:$A$501,[1]Athletes!$J$2:$J$501)</f>
        <v>Under 12</v>
      </c>
      <c r="Q87" s="6"/>
      <c r="R87" s="6"/>
      <c r="S87" s="6"/>
      <c r="T87" s="6">
        <v>3.36</v>
      </c>
    </row>
    <row r="88" spans="2:20" x14ac:dyDescent="0.25">
      <c r="B88" s="1">
        <v>10</v>
      </c>
      <c r="C88" s="1">
        <v>543</v>
      </c>
      <c r="D88" t="str">
        <f>_xlfn.XLOOKUP($C88,[1]Athletes!$A$2:$A$501,[1]Athletes!$E$2:$E$501)</f>
        <v>Maya HURRY</v>
      </c>
      <c r="E88" t="str">
        <f>_xlfn.XLOOKUP($C88,[1]Athletes!$A$2:$A$501,[1]Athletes!$G$2:$G$501)</f>
        <v>Dunleer A.C.</v>
      </c>
      <c r="F88" t="str">
        <f>_xlfn.XLOOKUP($C88,[1]Athletes!$A$2:$A$501,[1]Athletes!$J$2:$J$501)</f>
        <v>Under 12</v>
      </c>
      <c r="G88" s="6"/>
      <c r="H88" s="6"/>
      <c r="I88" s="6"/>
      <c r="J88" s="7">
        <v>3.32</v>
      </c>
      <c r="L88" s="1">
        <v>10</v>
      </c>
      <c r="M88" s="1">
        <v>683</v>
      </c>
      <c r="N88" t="str">
        <f>_xlfn.XLOOKUP($M88,[1]Athletes!$A$2:$A$501,[1]Athletes!$E$2:$E$501)</f>
        <v>James MC COURT</v>
      </c>
      <c r="O88" t="str">
        <f>_xlfn.XLOOKUP($M88,[1]Athletes!$A$2:$A$501,[1]Athletes!$G$2:$G$501)</f>
        <v>St. Peter's A.C.</v>
      </c>
      <c r="P88" t="str">
        <f>_xlfn.XLOOKUP($M88,[1]Athletes!$A$2:$A$501,[1]Athletes!$J$2:$J$501)</f>
        <v>Under 13</v>
      </c>
      <c r="Q88" s="6"/>
      <c r="R88" s="6"/>
      <c r="S88" s="6"/>
      <c r="T88" s="6">
        <v>3.29</v>
      </c>
    </row>
    <row r="89" spans="2:20" x14ac:dyDescent="0.25">
      <c r="B89" s="1">
        <v>11</v>
      </c>
      <c r="C89" s="1">
        <v>267</v>
      </c>
      <c r="D89" t="str">
        <f>_xlfn.XLOOKUP($C89,[1]Athletes!$A$2:$A$501,[1]Athletes!$E$2:$E$501)</f>
        <v>Niamh IRELAND</v>
      </c>
      <c r="E89" t="str">
        <f>_xlfn.XLOOKUP($C89,[1]Athletes!$A$2:$A$501,[1]Athletes!$G$2:$G$501)</f>
        <v>Ardee and District A.C.</v>
      </c>
      <c r="F89" t="str">
        <f>_xlfn.XLOOKUP($C89,[1]Athletes!$A$2:$A$501,[1]Athletes!$J$2:$J$501)</f>
        <v>Under 12</v>
      </c>
      <c r="G89" s="6"/>
      <c r="H89" s="6"/>
      <c r="I89" s="6"/>
      <c r="J89" s="7">
        <v>3.17</v>
      </c>
      <c r="L89" s="1">
        <v>11</v>
      </c>
      <c r="M89" s="1">
        <v>610</v>
      </c>
      <c r="N89" t="str">
        <f>_xlfn.XLOOKUP($M89,[1]Athletes!$A$2:$A$501,[1]Athletes!$E$2:$E$501)</f>
        <v>Conor FINNEGAN</v>
      </c>
      <c r="O89" t="str">
        <f>_xlfn.XLOOKUP($M89,[1]Athletes!$A$2:$A$501,[1]Athletes!$G$2:$G$501)</f>
        <v>Glenmore A.C.</v>
      </c>
      <c r="P89" t="str">
        <f>_xlfn.XLOOKUP($M89,[1]Athletes!$A$2:$A$501,[1]Athletes!$J$2:$J$501)</f>
        <v>Under 12</v>
      </c>
      <c r="Q89" s="6"/>
      <c r="R89" s="6"/>
      <c r="S89" s="6"/>
      <c r="T89" s="6">
        <v>3.22</v>
      </c>
    </row>
    <row r="90" spans="2:20" x14ac:dyDescent="0.25">
      <c r="B90" s="1">
        <v>12</v>
      </c>
      <c r="C90" s="1">
        <v>451</v>
      </c>
      <c r="D90" t="str">
        <f>_xlfn.XLOOKUP($C90,[1]Athletes!$A$2:$A$501,[1]Athletes!$E$2:$E$501)</f>
        <v>Wren KERLEY</v>
      </c>
      <c r="E90" t="str">
        <f>_xlfn.XLOOKUP($C90,[1]Athletes!$A$2:$A$501,[1]Athletes!$G$2:$G$501)</f>
        <v>Dundalk St. Gerards A.C.</v>
      </c>
      <c r="F90" t="str">
        <f>_xlfn.XLOOKUP($C90,[1]Athletes!$A$2:$A$501,[1]Athletes!$J$2:$J$501)</f>
        <v>Under 13</v>
      </c>
      <c r="G90" s="6"/>
      <c r="H90" s="6"/>
      <c r="I90" s="6"/>
      <c r="J90" s="7">
        <v>3.17</v>
      </c>
      <c r="L90" s="1">
        <v>12</v>
      </c>
      <c r="M90" s="1">
        <v>405</v>
      </c>
      <c r="N90" t="str">
        <f>_xlfn.XLOOKUP($M90,[1]Athletes!$A$2:$A$501,[1]Athletes!$E$2:$E$501)</f>
        <v>Kealan GAUGHRAN RAMI</v>
      </c>
      <c r="O90" t="str">
        <f>_xlfn.XLOOKUP($M90,[1]Athletes!$A$2:$A$501,[1]Athletes!$G$2:$G$501)</f>
        <v>Drogheda and District A.C.</v>
      </c>
      <c r="P90" t="str">
        <f>_xlfn.XLOOKUP($M90,[1]Athletes!$A$2:$A$501,[1]Athletes!$J$2:$J$501)</f>
        <v>Under 13</v>
      </c>
      <c r="Q90" s="6"/>
      <c r="R90" s="6"/>
      <c r="S90" s="6"/>
      <c r="T90" s="6">
        <v>3.14</v>
      </c>
    </row>
    <row r="91" spans="2:20" x14ac:dyDescent="0.25">
      <c r="B91" s="1">
        <v>13</v>
      </c>
      <c r="C91" s="1">
        <v>657</v>
      </c>
      <c r="D91" t="str">
        <f>_xlfn.XLOOKUP($C91,[1]Athletes!$A$2:$A$501,[1]Athletes!$E$2:$E$501)</f>
        <v>Felistus MULIHANO</v>
      </c>
      <c r="E91" t="str">
        <f>_xlfn.XLOOKUP($C91,[1]Athletes!$A$2:$A$501,[1]Athletes!$G$2:$G$501)</f>
        <v>Redeemer A.C.</v>
      </c>
      <c r="F91" t="str">
        <f>_xlfn.XLOOKUP($C91,[1]Athletes!$A$2:$A$501,[1]Athletes!$J$2:$J$501)</f>
        <v>Under 13</v>
      </c>
      <c r="G91" s="6"/>
      <c r="H91" s="6"/>
      <c r="I91" s="6"/>
      <c r="J91" s="7">
        <v>3.1</v>
      </c>
      <c r="L91" s="1">
        <v>13</v>
      </c>
      <c r="M91" s="1">
        <v>574</v>
      </c>
      <c r="N91" t="str">
        <f>_xlfn.XLOOKUP($M91,[1]Athletes!$A$2:$A$501,[1]Athletes!$E$2:$E$501)</f>
        <v>Fionn Ó CIARáIN</v>
      </c>
      <c r="O91" t="str">
        <f>_xlfn.XLOOKUP($M91,[1]Athletes!$A$2:$A$501,[1]Athletes!$G$2:$G$501)</f>
        <v>Dunleer A.C.</v>
      </c>
      <c r="P91" t="str">
        <f>_xlfn.XLOOKUP($M91,[1]Athletes!$A$2:$A$501,[1]Athletes!$J$2:$J$501)</f>
        <v>Under 12</v>
      </c>
      <c r="Q91" s="6"/>
      <c r="R91" s="6"/>
      <c r="S91" s="6"/>
      <c r="T91" s="6">
        <v>3.11</v>
      </c>
    </row>
    <row r="92" spans="2:20" x14ac:dyDescent="0.25">
      <c r="B92" s="1">
        <v>14</v>
      </c>
      <c r="C92" s="1">
        <v>351</v>
      </c>
      <c r="D92" t="str">
        <f>_xlfn.XLOOKUP($C92,[1]Athletes!$A$2:$A$501,[1]Athletes!$E$2:$E$501)</f>
        <v>Eabha ASHWOOD</v>
      </c>
      <c r="E92" t="str">
        <f>_xlfn.XLOOKUP($C92,[1]Athletes!$A$2:$A$501,[1]Athletes!$G$2:$G$501)</f>
        <v>Drogheda and District A.C.</v>
      </c>
      <c r="F92" t="str">
        <f>_xlfn.XLOOKUP($C92,[1]Athletes!$A$2:$A$501,[1]Athletes!$J$2:$J$501)</f>
        <v>Under 13</v>
      </c>
      <c r="G92" s="6"/>
      <c r="H92" s="6"/>
      <c r="I92" s="6"/>
      <c r="J92" s="7">
        <v>3.04</v>
      </c>
      <c r="L92" s="1">
        <v>14</v>
      </c>
      <c r="M92" s="1">
        <v>631</v>
      </c>
      <c r="N92" t="str">
        <f>_xlfn.XLOOKUP($M92,[1]Athletes!$A$2:$A$501,[1]Athletes!$E$2:$E$501)</f>
        <v>Owen MC GRATH</v>
      </c>
      <c r="O92" t="str">
        <f>_xlfn.XLOOKUP($M92,[1]Athletes!$A$2:$A$501,[1]Athletes!$G$2:$G$501)</f>
        <v>Glenmore A.C.</v>
      </c>
      <c r="P92" t="str">
        <f>_xlfn.XLOOKUP($M92,[1]Athletes!$A$2:$A$501,[1]Athletes!$J$2:$J$501)</f>
        <v>Under 12</v>
      </c>
      <c r="Q92" s="6"/>
      <c r="R92" s="6"/>
      <c r="S92" s="6"/>
      <c r="T92" s="6">
        <v>3.1</v>
      </c>
    </row>
    <row r="93" spans="2:20" x14ac:dyDescent="0.25">
      <c r="B93" s="1">
        <v>15</v>
      </c>
      <c r="C93" s="1">
        <v>454</v>
      </c>
      <c r="D93" t="str">
        <f>_xlfn.XLOOKUP($C93,[1]Athletes!$A$2:$A$501,[1]Athletes!$E$2:$E$501)</f>
        <v>Saoirse MC ENTEGGART</v>
      </c>
      <c r="E93" t="str">
        <f>_xlfn.XLOOKUP($C93,[1]Athletes!$A$2:$A$501,[1]Athletes!$G$2:$G$501)</f>
        <v>Dundalk St. Gerards A.C.</v>
      </c>
      <c r="F93" t="str">
        <f>_xlfn.XLOOKUP($C93,[1]Athletes!$A$2:$A$501,[1]Athletes!$J$2:$J$501)</f>
        <v>Under 12</v>
      </c>
      <c r="G93" s="6"/>
      <c r="H93" s="6"/>
      <c r="I93" s="6"/>
      <c r="J93" s="7">
        <v>3.03</v>
      </c>
      <c r="L93" s="1">
        <v>15</v>
      </c>
      <c r="M93" s="1">
        <v>483</v>
      </c>
      <c r="N93" t="str">
        <f>_xlfn.XLOOKUP($M93,[1]Athletes!$A$2:$A$501,[1]Athletes!$E$2:$E$501)</f>
        <v>Sam CURRAN</v>
      </c>
      <c r="O93" t="str">
        <f>_xlfn.XLOOKUP($M93,[1]Athletes!$A$2:$A$501,[1]Athletes!$G$2:$G$501)</f>
        <v>Dundalk St. Gerards A.C.</v>
      </c>
      <c r="P93" t="str">
        <f>_xlfn.XLOOKUP($M93,[1]Athletes!$A$2:$A$501,[1]Athletes!$J$2:$J$501)</f>
        <v>Under 13</v>
      </c>
      <c r="Q93" s="6"/>
      <c r="R93" s="6"/>
      <c r="S93" s="6"/>
      <c r="T93" s="6">
        <v>3</v>
      </c>
    </row>
    <row r="94" spans="2:20" x14ac:dyDescent="0.25">
      <c r="B94" s="1">
        <v>16</v>
      </c>
      <c r="C94" s="1">
        <v>678</v>
      </c>
      <c r="D94" t="str">
        <f>_xlfn.XLOOKUP($C94,[1]Athletes!$A$2:$A$501,[1]Athletes!$E$2:$E$501)</f>
        <v>Ella MURPHY</v>
      </c>
      <c r="E94" t="str">
        <f>_xlfn.XLOOKUP($C94,[1]Athletes!$A$2:$A$501,[1]Athletes!$G$2:$G$501)</f>
        <v>St. Peter's A.C.</v>
      </c>
      <c r="F94" t="str">
        <f>_xlfn.XLOOKUP($C94,[1]Athletes!$A$2:$A$501,[1]Athletes!$J$2:$J$501)</f>
        <v>Under 12</v>
      </c>
      <c r="G94" s="6"/>
      <c r="H94" s="6"/>
      <c r="I94" s="6"/>
      <c r="J94" s="7">
        <v>3.01</v>
      </c>
      <c r="L94" s="1">
        <v>16</v>
      </c>
      <c r="M94" s="1">
        <v>493</v>
      </c>
      <c r="N94" t="str">
        <f>_xlfn.XLOOKUP($M94,[1]Athletes!$A$2:$A$501,[1]Athletes!$E$2:$E$501)</f>
        <v>Fionn HIGGINS</v>
      </c>
      <c r="O94" t="str">
        <f>_xlfn.XLOOKUP($M94,[1]Athletes!$A$2:$A$501,[1]Athletes!$G$2:$G$501)</f>
        <v>Dundalk St. Gerards A.C.</v>
      </c>
      <c r="P94" t="str">
        <f>_xlfn.XLOOKUP($M94,[1]Athletes!$A$2:$A$501,[1]Athletes!$J$2:$J$501)</f>
        <v>Under 13</v>
      </c>
      <c r="Q94" s="6"/>
      <c r="R94" s="6"/>
      <c r="S94" s="6"/>
      <c r="T94" s="6">
        <v>2.97</v>
      </c>
    </row>
    <row r="95" spans="2:20" x14ac:dyDescent="0.25">
      <c r="B95" s="1">
        <v>17</v>
      </c>
      <c r="C95" s="1">
        <v>317</v>
      </c>
      <c r="D95" t="str">
        <f>_xlfn.XLOOKUP($C95,[1]Athletes!$A$2:$A$501,[1]Athletes!$E$2:$E$501)</f>
        <v>Cara O CONNOR</v>
      </c>
      <c r="E95" t="str">
        <f>_xlfn.XLOOKUP($C95,[1]Athletes!$A$2:$A$501,[1]Athletes!$G$2:$G$501)</f>
        <v>Boyne A.C.</v>
      </c>
      <c r="F95" t="str">
        <f>_xlfn.XLOOKUP($C95,[1]Athletes!$A$2:$A$501,[1]Athletes!$J$2:$J$501)</f>
        <v>Under 12</v>
      </c>
      <c r="G95" s="6"/>
      <c r="H95" s="6"/>
      <c r="I95" s="6"/>
      <c r="J95" s="7">
        <v>3</v>
      </c>
      <c r="L95" s="1">
        <v>17</v>
      </c>
      <c r="M95" s="1">
        <v>614</v>
      </c>
      <c r="N95" t="str">
        <f>_xlfn.XLOOKUP($M95,[1]Athletes!$A$2:$A$501,[1]Athletes!$E$2:$E$501)</f>
        <v>Aaron FINNEGAN</v>
      </c>
      <c r="O95" t="str">
        <f>_xlfn.XLOOKUP($M95,[1]Athletes!$A$2:$A$501,[1]Athletes!$G$2:$G$501)</f>
        <v>Glenmore A.C.</v>
      </c>
      <c r="P95" t="str">
        <f>_xlfn.XLOOKUP($M95,[1]Athletes!$A$2:$A$501,[1]Athletes!$J$2:$J$501)</f>
        <v>Under 12</v>
      </c>
      <c r="Q95" s="6"/>
      <c r="R95" s="6"/>
      <c r="S95" s="6"/>
      <c r="T95" s="6">
        <v>2.94</v>
      </c>
    </row>
    <row r="96" spans="2:20" x14ac:dyDescent="0.25">
      <c r="B96" s="1">
        <v>18</v>
      </c>
      <c r="C96" s="1">
        <v>673</v>
      </c>
      <c r="D96" t="str">
        <f>_xlfn.XLOOKUP($C96,[1]Athletes!$A$2:$A$501,[1]Athletes!$E$2:$E$501)</f>
        <v>Anna KELLY</v>
      </c>
      <c r="E96" t="str">
        <f>_xlfn.XLOOKUP($C96,[1]Athletes!$A$2:$A$501,[1]Athletes!$G$2:$G$501)</f>
        <v>St. Peter's A.C.</v>
      </c>
      <c r="F96" t="str">
        <f>_xlfn.XLOOKUP($C96,[1]Athletes!$A$2:$A$501,[1]Athletes!$J$2:$J$501)</f>
        <v>Under 12</v>
      </c>
      <c r="G96" s="6"/>
      <c r="H96" s="6"/>
      <c r="I96" s="6"/>
      <c r="J96" s="7">
        <v>2.95</v>
      </c>
      <c r="L96" s="1">
        <v>18</v>
      </c>
      <c r="M96" s="1">
        <v>633</v>
      </c>
      <c r="N96" t="str">
        <f>_xlfn.XLOOKUP($M96,[1]Athletes!$A$2:$A$501,[1]Athletes!$E$2:$E$501)</f>
        <v>Tadhg MCGRATH</v>
      </c>
      <c r="O96" t="str">
        <f>_xlfn.XLOOKUP($M96,[1]Athletes!$A$2:$A$501,[1]Athletes!$G$2:$G$501)</f>
        <v>Glenmore A.C.</v>
      </c>
      <c r="P96" t="str">
        <f>_xlfn.XLOOKUP($M96,[1]Athletes!$A$2:$A$501,[1]Athletes!$J$2:$J$501)</f>
        <v>Under 13</v>
      </c>
      <c r="Q96" s="6"/>
      <c r="R96" s="6"/>
      <c r="S96" s="6"/>
      <c r="T96" s="6">
        <v>2.87</v>
      </c>
    </row>
    <row r="97" spans="2:20" x14ac:dyDescent="0.25">
      <c r="B97" s="1">
        <v>19</v>
      </c>
      <c r="C97" s="1">
        <v>677</v>
      </c>
      <c r="D97" t="str">
        <f>_xlfn.XLOOKUP($C97,[1]Athletes!$A$2:$A$501,[1]Athletes!$E$2:$E$501)</f>
        <v>Anna MCDONNELL</v>
      </c>
      <c r="E97" t="str">
        <f>_xlfn.XLOOKUP($C97,[1]Athletes!$A$2:$A$501,[1]Athletes!$G$2:$G$501)</f>
        <v>St. Peter's A.C.</v>
      </c>
      <c r="F97" t="str">
        <f>_xlfn.XLOOKUP($C97,[1]Athletes!$A$2:$A$501,[1]Athletes!$J$2:$J$501)</f>
        <v>Under 12</v>
      </c>
      <c r="G97" s="6"/>
      <c r="H97" s="6"/>
      <c r="I97" s="6"/>
      <c r="J97" s="7">
        <v>2.95</v>
      </c>
      <c r="L97" s="1">
        <v>19</v>
      </c>
      <c r="M97" s="1">
        <v>643</v>
      </c>
      <c r="N97" t="str">
        <f>_xlfn.XLOOKUP($M97,[1]Athletes!$A$2:$A$501,[1]Athletes!$E$2:$E$501)</f>
        <v>Colin OLIVER</v>
      </c>
      <c r="O97" t="str">
        <f>_xlfn.XLOOKUP($M97,[1]Athletes!$A$2:$A$501,[1]Athletes!$G$2:$G$501)</f>
        <v>Glenmore A.C.</v>
      </c>
      <c r="P97" t="str">
        <f>_xlfn.XLOOKUP($M97,[1]Athletes!$A$2:$A$501,[1]Athletes!$J$2:$J$501)</f>
        <v>Under 12</v>
      </c>
      <c r="Q97" s="6"/>
      <c r="R97" s="6"/>
      <c r="S97" s="6"/>
      <c r="T97" s="6">
        <v>2.8</v>
      </c>
    </row>
    <row r="98" spans="2:20" x14ac:dyDescent="0.25">
      <c r="B98" s="1">
        <v>20</v>
      </c>
      <c r="C98" s="1">
        <v>238</v>
      </c>
      <c r="D98" t="str">
        <f>_xlfn.XLOOKUP($C98,[1]Athletes!$A$2:$A$501,[1]Athletes!$E$2:$E$501)</f>
        <v>Farrah SMITH</v>
      </c>
      <c r="E98" t="str">
        <f>_xlfn.XLOOKUP($C98,[1]Athletes!$A$2:$A$501,[1]Athletes!$G$2:$G$501)</f>
        <v>Ace Athletics Club</v>
      </c>
      <c r="F98" t="str">
        <f>_xlfn.XLOOKUP($C98,[1]Athletes!$A$2:$A$501,[1]Athletes!$J$2:$J$501)</f>
        <v>Under 12</v>
      </c>
      <c r="G98" s="6"/>
      <c r="H98" s="6"/>
      <c r="I98" s="6"/>
      <c r="J98" s="7">
        <v>2.88</v>
      </c>
      <c r="L98" s="1">
        <v>20</v>
      </c>
      <c r="M98" s="1">
        <v>337</v>
      </c>
      <c r="N98" t="str">
        <f>_xlfn.XLOOKUP($M98,[1]Athletes!$A$2:$A$501,[1]Athletes!$E$2:$E$501)</f>
        <v>Will GOW</v>
      </c>
      <c r="O98" t="str">
        <f>_xlfn.XLOOKUP($M98,[1]Athletes!$A$2:$A$501,[1]Athletes!$G$2:$G$501)</f>
        <v>Boyne A.C.</v>
      </c>
      <c r="P98" t="str">
        <f>_xlfn.XLOOKUP($M98,[1]Athletes!$A$2:$A$501,[1]Athletes!$J$2:$J$501)</f>
        <v>Under 12</v>
      </c>
      <c r="Q98" s="6"/>
      <c r="R98" s="6"/>
      <c r="S98" s="6"/>
      <c r="T98" s="6">
        <v>2.74</v>
      </c>
    </row>
    <row r="99" spans="2:20" x14ac:dyDescent="0.25">
      <c r="B99" s="1">
        <v>21</v>
      </c>
      <c r="C99" s="1">
        <v>602</v>
      </c>
      <c r="D99" t="str">
        <f>_xlfn.XLOOKUP($C99,[1]Athletes!$A$2:$A$501,[1]Athletes!$E$2:$E$501)</f>
        <v>Una O REILLY</v>
      </c>
      <c r="E99" t="str">
        <f>_xlfn.XLOOKUP($C99,[1]Athletes!$A$2:$A$501,[1]Athletes!$G$2:$G$501)</f>
        <v>Glenmore A.C.</v>
      </c>
      <c r="F99" t="str">
        <f>_xlfn.XLOOKUP($C99,[1]Athletes!$A$2:$A$501,[1]Athletes!$J$2:$J$501)</f>
        <v>Under 12</v>
      </c>
      <c r="G99" s="6"/>
      <c r="H99" s="6"/>
      <c r="I99" s="6"/>
      <c r="J99" s="7">
        <v>2.87</v>
      </c>
      <c r="L99" s="1">
        <v>21</v>
      </c>
      <c r="M99" s="1">
        <v>404</v>
      </c>
      <c r="N99" t="str">
        <f>_xlfn.XLOOKUP($M99,[1]Athletes!$A$2:$A$501,[1]Athletes!$E$2:$E$501)</f>
        <v>Dylan FOLEY</v>
      </c>
      <c r="O99" t="str">
        <f>_xlfn.XLOOKUP($M99,[1]Athletes!$A$2:$A$501,[1]Athletes!$G$2:$G$501)</f>
        <v>Drogheda and District A.C.</v>
      </c>
      <c r="P99" t="str">
        <f>_xlfn.XLOOKUP($M99,[1]Athletes!$A$2:$A$501,[1]Athletes!$J$2:$J$501)</f>
        <v>Under 13</v>
      </c>
      <c r="Q99" s="6"/>
      <c r="R99" s="6"/>
      <c r="S99" s="6"/>
      <c r="T99" s="6">
        <v>2.7</v>
      </c>
    </row>
    <row r="100" spans="2:20" x14ac:dyDescent="0.25">
      <c r="B100" s="1">
        <v>22</v>
      </c>
      <c r="C100" s="1">
        <v>312</v>
      </c>
      <c r="D100" t="str">
        <f>_xlfn.XLOOKUP($C100,[1]Athletes!$A$2:$A$501,[1]Athletes!$E$2:$E$501)</f>
        <v>Aoife MC CABE</v>
      </c>
      <c r="E100" t="str">
        <f>_xlfn.XLOOKUP($C100,[1]Athletes!$A$2:$A$501,[1]Athletes!$G$2:$G$501)</f>
        <v>Boyne A.C.</v>
      </c>
      <c r="F100" t="str">
        <f>_xlfn.XLOOKUP($C100,[1]Athletes!$A$2:$A$501,[1]Athletes!$J$2:$J$501)</f>
        <v>Under 12</v>
      </c>
      <c r="G100" s="6"/>
      <c r="H100" s="6"/>
      <c r="I100" s="6"/>
      <c r="J100" s="7">
        <v>2.86</v>
      </c>
      <c r="L100" s="1">
        <v>22</v>
      </c>
      <c r="M100" s="1">
        <v>402</v>
      </c>
      <c r="N100" t="str">
        <f>_xlfn.XLOOKUP($M100,[1]Athletes!$A$2:$A$501,[1]Athletes!$E$2:$E$501)</f>
        <v>Conor DUGGAN</v>
      </c>
      <c r="O100" t="str">
        <f>_xlfn.XLOOKUP($M100,[1]Athletes!$A$2:$A$501,[1]Athletes!$G$2:$G$501)</f>
        <v>Drogheda and District A.C.</v>
      </c>
      <c r="P100" t="str">
        <f>_xlfn.XLOOKUP($M100,[1]Athletes!$A$2:$A$501,[1]Athletes!$J$2:$J$501)</f>
        <v>Under 12</v>
      </c>
      <c r="Q100" s="6"/>
      <c r="R100" s="6"/>
      <c r="S100" s="6"/>
      <c r="T100" s="6">
        <v>2.4500000000000002</v>
      </c>
    </row>
    <row r="101" spans="2:20" x14ac:dyDescent="0.25">
      <c r="B101" s="1">
        <v>23</v>
      </c>
      <c r="C101" s="1">
        <v>364</v>
      </c>
      <c r="D101" t="str">
        <f>_xlfn.XLOOKUP($C101,[1]Athletes!$A$2:$A$501,[1]Athletes!$E$2:$E$501)</f>
        <v>Chloe FLYNN</v>
      </c>
      <c r="E101" t="str">
        <f>_xlfn.XLOOKUP($C101,[1]Athletes!$A$2:$A$501,[1]Athletes!$G$2:$G$501)</f>
        <v>Drogheda and District A.C.</v>
      </c>
      <c r="F101" t="str">
        <f>_xlfn.XLOOKUP($C101,[1]Athletes!$A$2:$A$501,[1]Athletes!$J$2:$J$501)</f>
        <v>Under 12</v>
      </c>
      <c r="G101" s="6"/>
      <c r="H101" s="6"/>
      <c r="I101" s="6"/>
      <c r="J101" s="7">
        <v>2.83</v>
      </c>
      <c r="L101" s="1">
        <v>23</v>
      </c>
      <c r="M101" s="1">
        <v>611</v>
      </c>
      <c r="N101" t="str">
        <f>_xlfn.XLOOKUP($M101,[1]Athletes!$A$2:$A$501,[1]Athletes!$E$2:$E$501)</f>
        <v>Ciaran DOYLE</v>
      </c>
      <c r="O101" t="str">
        <f>_xlfn.XLOOKUP($M101,[1]Athletes!$A$2:$A$501,[1]Athletes!$G$2:$G$501)</f>
        <v>Glenmore A.C.</v>
      </c>
      <c r="P101" t="str">
        <f>_xlfn.XLOOKUP($M101,[1]Athletes!$A$2:$A$501,[1]Athletes!$J$2:$J$501)</f>
        <v>Under 12</v>
      </c>
      <c r="Q101" s="6"/>
      <c r="R101" s="6"/>
      <c r="S101" s="6"/>
      <c r="T101" s="6">
        <v>2.38</v>
      </c>
    </row>
    <row r="102" spans="2:20" x14ac:dyDescent="0.25">
      <c r="B102" s="1">
        <v>24</v>
      </c>
      <c r="C102" s="1">
        <v>308</v>
      </c>
      <c r="D102" t="str">
        <f>_xlfn.XLOOKUP($C102,[1]Athletes!$A$2:$A$501,[1]Athletes!$E$2:$E$501)</f>
        <v>Harriet FITZGERALD</v>
      </c>
      <c r="E102" t="str">
        <f>_xlfn.XLOOKUP($C102,[1]Athletes!$A$2:$A$501,[1]Athletes!$G$2:$G$501)</f>
        <v>Boyne A.C.</v>
      </c>
      <c r="F102" t="str">
        <f>_xlfn.XLOOKUP($C102,[1]Athletes!$A$2:$A$501,[1]Athletes!$J$2:$J$501)</f>
        <v>Under 13</v>
      </c>
      <c r="G102" s="6"/>
      <c r="H102" s="6"/>
      <c r="I102" s="6"/>
      <c r="J102" s="7">
        <v>2.79</v>
      </c>
      <c r="L102" s="1">
        <v>24</v>
      </c>
      <c r="M102" s="1">
        <v>486</v>
      </c>
      <c r="N102" t="str">
        <f>_xlfn.XLOOKUP($M102,[1]Athletes!$A$2:$A$501,[1]Athletes!$E$2:$E$501)</f>
        <v>Luke DUFFY</v>
      </c>
      <c r="O102" t="str">
        <f>_xlfn.XLOOKUP($M102,[1]Athletes!$A$2:$A$501,[1]Athletes!$G$2:$G$501)</f>
        <v>Dundalk St. Gerards A.C.</v>
      </c>
      <c r="P102" t="str">
        <f>_xlfn.XLOOKUP($M102,[1]Athletes!$A$2:$A$501,[1]Athletes!$J$2:$J$501)</f>
        <v>Under 13</v>
      </c>
      <c r="Q102" s="6"/>
      <c r="R102" s="6"/>
      <c r="S102" s="6"/>
      <c r="T102" s="6">
        <v>2.34</v>
      </c>
    </row>
    <row r="103" spans="2:20" x14ac:dyDescent="0.25">
      <c r="B103" s="1">
        <v>25</v>
      </c>
      <c r="C103" s="1">
        <v>530</v>
      </c>
      <c r="D103" t="str">
        <f>_xlfn.XLOOKUP($C103,[1]Athletes!$A$2:$A$501,[1]Athletes!$E$2:$E$501)</f>
        <v>Lilly BOYLAN</v>
      </c>
      <c r="E103" t="str">
        <f>_xlfn.XLOOKUP($C103,[1]Athletes!$A$2:$A$501,[1]Athletes!$G$2:$G$501)</f>
        <v>Dunleer A.C.</v>
      </c>
      <c r="F103" t="str">
        <f>_xlfn.XLOOKUP($C103,[1]Athletes!$A$2:$A$501,[1]Athletes!$J$2:$J$501)</f>
        <v>Under 13</v>
      </c>
      <c r="G103" s="6"/>
      <c r="H103" s="6"/>
      <c r="I103" s="6"/>
      <c r="J103" s="7">
        <v>2.75</v>
      </c>
      <c r="L103" s="1">
        <v>25</v>
      </c>
      <c r="M103" s="1">
        <v>492</v>
      </c>
      <c r="N103" t="str">
        <f>_xlfn.XLOOKUP($M103,[1]Athletes!$A$2:$A$501,[1]Athletes!$E$2:$E$501)</f>
        <v>Tadhg HIGGINS</v>
      </c>
      <c r="O103" t="str">
        <f>_xlfn.XLOOKUP($M103,[1]Athletes!$A$2:$A$501,[1]Athletes!$G$2:$G$501)</f>
        <v>Dundalk St. Gerards A.C.</v>
      </c>
      <c r="P103" t="str">
        <f>_xlfn.XLOOKUP($M103,[1]Athletes!$A$2:$A$501,[1]Athletes!$J$2:$J$501)</f>
        <v>Under 12</v>
      </c>
      <c r="Q103" s="6"/>
      <c r="R103" s="6"/>
      <c r="S103" s="6"/>
      <c r="T103" s="6">
        <v>2.15</v>
      </c>
    </row>
    <row r="104" spans="2:20" x14ac:dyDescent="0.25">
      <c r="B104" s="1">
        <v>26</v>
      </c>
      <c r="C104" s="1">
        <v>304</v>
      </c>
      <c r="D104" t="str">
        <f>_xlfn.XLOOKUP($C104,[1]Athletes!$A$2:$A$501,[1]Athletes!$E$2:$E$501)</f>
        <v>Laoise BLACK</v>
      </c>
      <c r="E104" t="str">
        <f>_xlfn.XLOOKUP($C104,[1]Athletes!$A$2:$A$501,[1]Athletes!$G$2:$G$501)</f>
        <v>Boyne A.C.</v>
      </c>
      <c r="F104" t="str">
        <f>_xlfn.XLOOKUP($C104,[1]Athletes!$A$2:$A$501,[1]Athletes!$J$2:$J$501)</f>
        <v>Under 13</v>
      </c>
      <c r="G104" s="6"/>
      <c r="H104" s="6"/>
      <c r="I104" s="6"/>
      <c r="J104" s="7">
        <v>2.73</v>
      </c>
      <c r="L104" s="1">
        <v>26</v>
      </c>
      <c r="M104" s="1">
        <v>250</v>
      </c>
      <c r="N104" t="str">
        <f>_xlfn.XLOOKUP($M104,[1]Athletes!$A$2:$A$501,[1]Athletes!$E$2:$E$501)</f>
        <v>Joseph MCCANN</v>
      </c>
      <c r="O104" t="str">
        <f>_xlfn.XLOOKUP($M104,[1]Athletes!$A$2:$A$501,[1]Athletes!$G$2:$G$501)</f>
        <v>Ace Athletics Club</v>
      </c>
      <c r="P104" t="str">
        <f>_xlfn.XLOOKUP($M104,[1]Athletes!$A$2:$A$501,[1]Athletes!$J$2:$J$501)</f>
        <v>Under 12</v>
      </c>
      <c r="Q104" s="6"/>
      <c r="R104" s="6"/>
      <c r="S104" s="6"/>
      <c r="T104" s="6">
        <v>1.91</v>
      </c>
    </row>
    <row r="105" spans="2:20" x14ac:dyDescent="0.25">
      <c r="B105" s="1">
        <v>27</v>
      </c>
      <c r="C105" s="1">
        <v>379</v>
      </c>
      <c r="D105" t="str">
        <f>_xlfn.XLOOKUP($C105,[1]Athletes!$A$2:$A$501,[1]Athletes!$E$2:$E$501)</f>
        <v>Lara MCFADDEN</v>
      </c>
      <c r="E105" t="str">
        <f>_xlfn.XLOOKUP($C105,[1]Athletes!$A$2:$A$501,[1]Athletes!$G$2:$G$501)</f>
        <v>Drogheda and District A.C.</v>
      </c>
      <c r="F105" t="str">
        <f>_xlfn.XLOOKUP($C105,[1]Athletes!$A$2:$A$501,[1]Athletes!$J$2:$J$501)</f>
        <v>Under 12</v>
      </c>
      <c r="G105" s="6"/>
      <c r="H105" s="6"/>
      <c r="I105" s="6"/>
      <c r="J105" s="7">
        <v>2.7</v>
      </c>
      <c r="L105" s="1"/>
    </row>
    <row r="106" spans="2:20" x14ac:dyDescent="0.25">
      <c r="B106" s="1">
        <v>28</v>
      </c>
      <c r="C106" s="1">
        <v>365</v>
      </c>
      <c r="D106" t="str">
        <f>_xlfn.XLOOKUP($C106,[1]Athletes!$A$2:$A$501,[1]Athletes!$E$2:$E$501)</f>
        <v>Nessa FOLEY</v>
      </c>
      <c r="E106" t="str">
        <f>_xlfn.XLOOKUP($C106,[1]Athletes!$A$2:$A$501,[1]Athletes!$G$2:$G$501)</f>
        <v>Drogheda and District A.C.</v>
      </c>
      <c r="F106" t="str">
        <f>_xlfn.XLOOKUP($C106,[1]Athletes!$A$2:$A$501,[1]Athletes!$J$2:$J$501)</f>
        <v>Under 12</v>
      </c>
      <c r="G106" s="6"/>
      <c r="H106" s="6"/>
      <c r="I106" s="6"/>
      <c r="J106" s="7">
        <v>2.69</v>
      </c>
      <c r="L106" s="1"/>
    </row>
    <row r="107" spans="2:20" x14ac:dyDescent="0.25">
      <c r="B107" s="1">
        <v>29</v>
      </c>
      <c r="C107" s="1">
        <v>688</v>
      </c>
      <c r="D107" t="str">
        <f>_xlfn.XLOOKUP($C107,[1]Athletes!$A$2:$A$501,[1]Athletes!$E$2:$E$501)</f>
        <v>Jess Hines</v>
      </c>
      <c r="E107" t="str">
        <f>_xlfn.XLOOKUP($C107,[1]Athletes!$A$2:$A$501,[1]Athletes!$G$2:$G$501)</f>
        <v>Drogheda and District A.C.</v>
      </c>
      <c r="F107" t="str">
        <f>_xlfn.XLOOKUP($C107,[1]Athletes!$A$2:$A$501,[1]Athletes!$J$2:$J$501)</f>
        <v>U12</v>
      </c>
      <c r="G107" s="6"/>
      <c r="H107" s="6"/>
      <c r="I107" s="6"/>
      <c r="J107" s="7">
        <v>2.69</v>
      </c>
      <c r="L107" s="1"/>
    </row>
    <row r="108" spans="2:20" x14ac:dyDescent="0.25">
      <c r="B108" s="1">
        <v>30</v>
      </c>
      <c r="C108" s="1">
        <v>262</v>
      </c>
      <c r="D108" t="str">
        <f>_xlfn.XLOOKUP($C108,[1]Athletes!$A$2:$A$501,[1]Athletes!$E$2:$E$501)</f>
        <v>Evie CORCORAN</v>
      </c>
      <c r="E108" t="str">
        <f>_xlfn.XLOOKUP($C108,[1]Athletes!$A$2:$A$501,[1]Athletes!$G$2:$G$501)</f>
        <v>Ardee and District A.C.</v>
      </c>
      <c r="F108" t="str">
        <f>_xlfn.XLOOKUP($C108,[1]Athletes!$A$2:$A$501,[1]Athletes!$J$2:$J$501)</f>
        <v>Under 12</v>
      </c>
      <c r="G108" s="6"/>
      <c r="H108" s="6"/>
      <c r="I108" s="6"/>
      <c r="J108" s="7">
        <v>2.64</v>
      </c>
      <c r="L108" s="1"/>
    </row>
    <row r="109" spans="2:20" x14ac:dyDescent="0.25">
      <c r="B109" s="1">
        <v>31</v>
      </c>
      <c r="C109" s="1">
        <v>284</v>
      </c>
      <c r="D109" t="str">
        <f>_xlfn.XLOOKUP($C109,[1]Athletes!$A$2:$A$501,[1]Athletes!$E$2:$E$501)</f>
        <v>Isabelle WILSON</v>
      </c>
      <c r="E109" t="str">
        <f>_xlfn.XLOOKUP($C109,[1]Athletes!$A$2:$A$501,[1]Athletes!$G$2:$G$501)</f>
        <v>Blackrock (Louth) A.C.</v>
      </c>
      <c r="F109" t="str">
        <f>_xlfn.XLOOKUP($C109,[1]Athletes!$A$2:$A$501,[1]Athletes!$J$2:$J$501)</f>
        <v>Under 12</v>
      </c>
      <c r="G109" s="6"/>
      <c r="H109" s="6"/>
      <c r="I109" s="6"/>
      <c r="J109" s="7">
        <v>2.63</v>
      </c>
      <c r="L109" s="1"/>
    </row>
    <row r="110" spans="2:20" x14ac:dyDescent="0.25">
      <c r="B110" s="1">
        <v>32</v>
      </c>
      <c r="C110" s="1">
        <v>437</v>
      </c>
      <c r="D110" t="str">
        <f>_xlfn.XLOOKUP($C110,[1]Athletes!$A$2:$A$501,[1]Athletes!$E$2:$E$501)</f>
        <v>Charlotte BURDEN</v>
      </c>
      <c r="E110" t="str">
        <f>_xlfn.XLOOKUP($C110,[1]Athletes!$A$2:$A$501,[1]Athletes!$G$2:$G$501)</f>
        <v>Dundalk St. Gerards A.C.</v>
      </c>
      <c r="F110" t="str">
        <f>_xlfn.XLOOKUP($C110,[1]Athletes!$A$2:$A$501,[1]Athletes!$J$2:$J$501)</f>
        <v>Under 12</v>
      </c>
      <c r="G110" s="6"/>
      <c r="H110" s="6"/>
      <c r="I110" s="6"/>
      <c r="J110" s="7">
        <v>2.62</v>
      </c>
      <c r="L110" s="1"/>
    </row>
    <row r="111" spans="2:20" x14ac:dyDescent="0.25">
      <c r="B111" s="1">
        <v>33</v>
      </c>
      <c r="C111" s="1">
        <v>552</v>
      </c>
      <c r="D111" t="str">
        <f>_xlfn.XLOOKUP($C111,[1]Athletes!$A$2:$A$501,[1]Athletes!$E$2:$E$501)</f>
        <v>Siomha WARD</v>
      </c>
      <c r="E111" t="str">
        <f>_xlfn.XLOOKUP($C111,[1]Athletes!$A$2:$A$501,[1]Athletes!$G$2:$G$501)</f>
        <v>Dunleer A.C.</v>
      </c>
      <c r="F111" t="str">
        <f>_xlfn.XLOOKUP($C111,[1]Athletes!$A$2:$A$501,[1]Athletes!$J$2:$J$501)</f>
        <v>Under 12</v>
      </c>
      <c r="G111" s="6"/>
      <c r="H111" s="6"/>
      <c r="I111" s="6"/>
      <c r="J111" s="7">
        <v>2.62</v>
      </c>
      <c r="L111" s="1"/>
    </row>
    <row r="112" spans="2:20" x14ac:dyDescent="0.25">
      <c r="B112" s="1">
        <v>34</v>
      </c>
      <c r="C112" s="1">
        <v>371</v>
      </c>
      <c r="D112" t="str">
        <f>_xlfn.XLOOKUP($C112,[1]Athletes!$A$2:$A$501,[1]Athletes!$E$2:$E$501)</f>
        <v>Sadhbh JEIN</v>
      </c>
      <c r="E112" t="str">
        <f>_xlfn.XLOOKUP($C112,[1]Athletes!$A$2:$A$501,[1]Athletes!$G$2:$G$501)</f>
        <v>Drogheda and District A.C.</v>
      </c>
      <c r="F112" t="str">
        <f>_xlfn.XLOOKUP($C112,[1]Athletes!$A$2:$A$501,[1]Athletes!$J$2:$J$501)</f>
        <v>Under 12</v>
      </c>
      <c r="G112" s="6"/>
      <c r="H112" s="6"/>
      <c r="I112" s="6"/>
      <c r="J112" s="7">
        <v>2.5299999999999998</v>
      </c>
      <c r="L112" s="1"/>
    </row>
    <row r="113" spans="2:20" x14ac:dyDescent="0.25">
      <c r="B113" s="1">
        <v>35</v>
      </c>
      <c r="C113" s="1">
        <v>393</v>
      </c>
      <c r="D113" t="str">
        <f>_xlfn.XLOOKUP($C113,[1]Athletes!$A$2:$A$501,[1]Athletes!$E$2:$E$501)</f>
        <v>Ava XU</v>
      </c>
      <c r="E113" t="str">
        <f>_xlfn.XLOOKUP($C113,[1]Athletes!$A$2:$A$501,[1]Athletes!$G$2:$G$501)</f>
        <v>Drogheda and District A.C.</v>
      </c>
      <c r="F113" t="str">
        <f>_xlfn.XLOOKUP($C113,[1]Athletes!$A$2:$A$501,[1]Athletes!$J$2:$J$501)</f>
        <v>Under 12</v>
      </c>
      <c r="G113" s="6"/>
      <c r="H113" s="6"/>
      <c r="I113" s="6"/>
      <c r="J113" s="7">
        <v>2.29</v>
      </c>
      <c r="L113" s="1"/>
    </row>
    <row r="114" spans="2:20" x14ac:dyDescent="0.25">
      <c r="B114" s="1">
        <v>36</v>
      </c>
      <c r="C114" s="1">
        <v>358</v>
      </c>
      <c r="D114" t="str">
        <f>_xlfn.XLOOKUP($C114,[1]Athletes!$A$2:$A$501,[1]Athletes!$E$2:$E$501)</f>
        <v>Caoimhe COSTELLO</v>
      </c>
      <c r="E114" t="str">
        <f>_xlfn.XLOOKUP($C114,[1]Athletes!$A$2:$A$501,[1]Athletes!$G$2:$G$501)</f>
        <v>Drogheda and District A.C.</v>
      </c>
      <c r="F114" t="str">
        <f>_xlfn.XLOOKUP($C114,[1]Athletes!$A$2:$A$501,[1]Athletes!$J$2:$J$501)</f>
        <v>Under 12</v>
      </c>
      <c r="G114" s="6"/>
      <c r="H114" s="6"/>
      <c r="I114" s="6"/>
      <c r="J114" s="7">
        <v>2.2000000000000002</v>
      </c>
    </row>
    <row r="115" spans="2:20" x14ac:dyDescent="0.25">
      <c r="B115" s="1">
        <v>37</v>
      </c>
      <c r="C115" s="1">
        <v>529</v>
      </c>
      <c r="D115" t="str">
        <f>_xlfn.XLOOKUP($C115,[1]Athletes!$A$2:$A$501,[1]Athletes!$E$2:$E$501)</f>
        <v>Kate BOLLARD</v>
      </c>
      <c r="E115" t="str">
        <f>_xlfn.XLOOKUP($C115,[1]Athletes!$A$2:$A$501,[1]Athletes!$G$2:$G$501)</f>
        <v>Dunleer A.C.</v>
      </c>
      <c r="F115" t="str">
        <f>_xlfn.XLOOKUP($C115,[1]Athletes!$A$2:$A$501,[1]Athletes!$J$2:$J$501)</f>
        <v>Under 12</v>
      </c>
      <c r="G115" s="6"/>
      <c r="H115" s="6"/>
      <c r="I115" s="6"/>
      <c r="J115" s="7">
        <v>1.76</v>
      </c>
    </row>
    <row r="116" spans="2:20" x14ac:dyDescent="0.25">
      <c r="B116" s="1"/>
      <c r="C116" s="1"/>
      <c r="G116" s="6"/>
      <c r="H116" s="6"/>
      <c r="I116" s="6"/>
      <c r="J116" s="7"/>
    </row>
    <row r="117" spans="2:20" x14ac:dyDescent="0.25">
      <c r="C117" s="1"/>
    </row>
    <row r="118" spans="2:20" x14ac:dyDescent="0.25">
      <c r="B118" s="8" t="s">
        <v>129</v>
      </c>
      <c r="C118" s="8"/>
      <c r="D118" s="8"/>
      <c r="E118" s="8"/>
      <c r="F118" s="8"/>
      <c r="G118" s="8"/>
      <c r="H118" s="8"/>
      <c r="I118" s="8"/>
      <c r="J118" s="8"/>
      <c r="L118" s="8" t="s">
        <v>130</v>
      </c>
      <c r="M118" s="8"/>
      <c r="N118" s="8"/>
      <c r="O118" s="8"/>
      <c r="P118" s="8"/>
      <c r="Q118" s="8"/>
      <c r="R118" s="8"/>
      <c r="S118" s="8"/>
      <c r="T118" s="8"/>
    </row>
    <row r="119" spans="2:20" x14ac:dyDescent="0.25">
      <c r="B119" s="1" t="s">
        <v>0</v>
      </c>
      <c r="C119" s="1" t="s">
        <v>1</v>
      </c>
      <c r="D119" t="s">
        <v>2</v>
      </c>
      <c r="E119" t="s">
        <v>3</v>
      </c>
      <c r="F119" t="s">
        <v>8</v>
      </c>
      <c r="G119" t="s">
        <v>121</v>
      </c>
      <c r="H119" t="s">
        <v>122</v>
      </c>
      <c r="I119" t="s">
        <v>123</v>
      </c>
      <c r="J119" s="1" t="s">
        <v>124</v>
      </c>
      <c r="L119" s="1" t="s">
        <v>0</v>
      </c>
      <c r="M119" s="1" t="s">
        <v>1</v>
      </c>
      <c r="N119" t="s">
        <v>2</v>
      </c>
      <c r="O119" t="s">
        <v>3</v>
      </c>
      <c r="P119" t="s">
        <v>8</v>
      </c>
      <c r="Q119" t="s">
        <v>121</v>
      </c>
      <c r="R119" t="s">
        <v>122</v>
      </c>
      <c r="S119" t="s">
        <v>123</v>
      </c>
      <c r="T119" t="s">
        <v>124</v>
      </c>
    </row>
    <row r="120" spans="2:20" x14ac:dyDescent="0.25">
      <c r="B120" s="1">
        <v>1</v>
      </c>
      <c r="C120" s="1">
        <v>670</v>
      </c>
      <c r="D120" t="str">
        <f>_xlfn.XLOOKUP($C120,[1]Athletes!$A$2:$A$501,[1]Athletes!$E$2:$E$501)</f>
        <v>Niamh ALLEN</v>
      </c>
      <c r="E120" t="str">
        <f>_xlfn.XLOOKUP($C120,[1]Athletes!$A$2:$A$501,[1]Athletes!$G$2:$G$501)</f>
        <v>St. Peter's A.C.</v>
      </c>
      <c r="F120" t="str">
        <f>_xlfn.XLOOKUP($C120,[1]Athletes!$A$2:$A$501,[1]Athletes!$J$2:$J$501)</f>
        <v>Under 15</v>
      </c>
      <c r="G120" s="6">
        <v>4.46</v>
      </c>
      <c r="H120" s="6">
        <v>4.58</v>
      </c>
      <c r="I120" s="6"/>
      <c r="J120" s="7">
        <v>4.58</v>
      </c>
      <c r="L120" s="1">
        <v>1</v>
      </c>
      <c r="M120" s="1">
        <v>573</v>
      </c>
      <c r="N120" t="str">
        <f>_xlfn.XLOOKUP($M120,[1]Athletes!$A$2:$A$501,[1]Athletes!$E$2:$E$501)</f>
        <v>Dáithí Ó'CIARáIN</v>
      </c>
      <c r="O120" t="str">
        <f>_xlfn.XLOOKUP($M120,[1]Athletes!$A$2:$A$501,[1]Athletes!$G$2:$G$501)</f>
        <v>Dunleer A.C.</v>
      </c>
      <c r="P120" t="str">
        <f>_xlfn.XLOOKUP($M120,[1]Athletes!$A$2:$A$501,[1]Athletes!$J$2:$J$501)</f>
        <v>Under 14</v>
      </c>
      <c r="Q120">
        <v>4.1500000000000004</v>
      </c>
      <c r="R120">
        <v>4.03</v>
      </c>
      <c r="S120">
        <v>4.0199999999999996</v>
      </c>
      <c r="T120">
        <v>4.1500000000000004</v>
      </c>
    </row>
    <row r="121" spans="2:20" x14ac:dyDescent="0.25">
      <c r="B121" s="1">
        <v>2</v>
      </c>
      <c r="C121" s="1">
        <v>475</v>
      </c>
      <c r="D121" t="str">
        <f>_xlfn.XLOOKUP($C121,[1]Athletes!$A$2:$A$501,[1]Athletes!$E$2:$E$501)</f>
        <v>Rebecca TRIMBLE</v>
      </c>
      <c r="E121" t="str">
        <f>_xlfn.XLOOKUP($C121,[1]Athletes!$A$2:$A$501,[1]Athletes!$G$2:$G$501)</f>
        <v>Dundalk St. Gerards A.C.</v>
      </c>
      <c r="F121" t="str">
        <f>_xlfn.XLOOKUP($C121,[1]Athletes!$A$2:$A$501,[1]Athletes!$J$2:$J$501)</f>
        <v>Under 15</v>
      </c>
      <c r="G121" s="6">
        <v>5.15</v>
      </c>
      <c r="H121" s="6">
        <v>4.0999999999999996</v>
      </c>
      <c r="I121" s="6">
        <v>4.32</v>
      </c>
      <c r="J121" s="7">
        <v>4.32</v>
      </c>
      <c r="L121" s="1">
        <v>2</v>
      </c>
      <c r="M121" s="1">
        <v>561</v>
      </c>
      <c r="N121" t="str">
        <f>_xlfn.XLOOKUP($M121,[1]Athletes!$A$2:$A$501,[1]Athletes!$E$2:$E$501)</f>
        <v>Nathan HURRY</v>
      </c>
      <c r="O121" t="str">
        <f>_xlfn.XLOOKUP($M121,[1]Athletes!$A$2:$A$501,[1]Athletes!$G$2:$G$501)</f>
        <v>Dunleer A.C.</v>
      </c>
      <c r="P121" t="str">
        <f>_xlfn.XLOOKUP($M121,[1]Athletes!$A$2:$A$501,[1]Athletes!$J$2:$J$501)</f>
        <v>Under 15</v>
      </c>
      <c r="Q121">
        <v>4.04</v>
      </c>
      <c r="R121">
        <v>3.99</v>
      </c>
      <c r="S121">
        <v>3.98</v>
      </c>
      <c r="T121">
        <v>4.04</v>
      </c>
    </row>
    <row r="122" spans="2:20" x14ac:dyDescent="0.25">
      <c r="B122" s="1">
        <v>3</v>
      </c>
      <c r="C122" s="1">
        <v>237</v>
      </c>
      <c r="D122" t="str">
        <f>_xlfn.XLOOKUP($C122,[1]Athletes!$A$2:$A$501,[1]Athletes!$E$2:$E$501)</f>
        <v>Naiya SEMPLE</v>
      </c>
      <c r="E122" t="str">
        <f>_xlfn.XLOOKUP($C122,[1]Athletes!$A$2:$A$501,[1]Athletes!$G$2:$G$501)</f>
        <v>Ace Athletics Club</v>
      </c>
      <c r="F122" t="str">
        <f>_xlfn.XLOOKUP($C122,[1]Athletes!$A$2:$A$501,[1]Athletes!$J$2:$J$501)</f>
        <v>Under 15</v>
      </c>
      <c r="G122" s="6">
        <v>4.29</v>
      </c>
      <c r="H122" s="6">
        <v>4.22</v>
      </c>
      <c r="I122" s="6">
        <v>4.1900000000000004</v>
      </c>
      <c r="J122" s="7">
        <v>4.29</v>
      </c>
      <c r="L122" s="1">
        <v>3</v>
      </c>
      <c r="M122" s="1">
        <v>503</v>
      </c>
      <c r="N122" t="str">
        <f>_xlfn.XLOOKUP($M122,[1]Athletes!$A$2:$A$501,[1]Athletes!$E$2:$E$501)</f>
        <v>Cian MC ENTEGGART</v>
      </c>
      <c r="O122" t="str">
        <f>_xlfn.XLOOKUP($M122,[1]Athletes!$A$2:$A$501,[1]Athletes!$G$2:$G$501)</f>
        <v>Dundalk St. Gerards A.C.</v>
      </c>
      <c r="P122" t="str">
        <f>_xlfn.XLOOKUP($M122,[1]Athletes!$A$2:$A$501,[1]Athletes!$J$2:$J$501)</f>
        <v>Under 14</v>
      </c>
      <c r="Q122">
        <v>3.84</v>
      </c>
      <c r="R122">
        <v>3.74</v>
      </c>
      <c r="S122">
        <v>3.89</v>
      </c>
      <c r="T122">
        <v>3.89</v>
      </c>
    </row>
    <row r="123" spans="2:20" x14ac:dyDescent="0.25">
      <c r="B123" s="1">
        <v>4</v>
      </c>
      <c r="C123" s="1">
        <v>692</v>
      </c>
      <c r="D123" t="str">
        <f>_xlfn.XLOOKUP($C123,[1]Athletes!$A$2:$A$501,[1]Athletes!$E$2:$E$501)</f>
        <v>Maeve Cunniffe</v>
      </c>
      <c r="E123" t="str">
        <f>_xlfn.XLOOKUP($C123,[1]Athletes!$A$2:$A$501,[1]Athletes!$G$2:$G$501)</f>
        <v>Dunleer A.C.</v>
      </c>
      <c r="F123" t="str">
        <f>_xlfn.XLOOKUP($C123,[1]Athletes!$A$2:$A$501,[1]Athletes!$J$2:$J$501)</f>
        <v>Under 15</v>
      </c>
      <c r="G123" s="6"/>
      <c r="H123" s="6"/>
      <c r="I123" s="6"/>
      <c r="J123" s="7">
        <v>4.0999999999999996</v>
      </c>
      <c r="L123" s="1">
        <v>4</v>
      </c>
      <c r="M123" s="1">
        <v>636</v>
      </c>
      <c r="N123" t="str">
        <f>_xlfn.XLOOKUP($M123,[1]Athletes!$A$2:$A$501,[1]Athletes!$E$2:$E$501)</f>
        <v>Jonah MOORE</v>
      </c>
      <c r="O123" t="str">
        <f>_xlfn.XLOOKUP($M123,[1]Athletes!$A$2:$A$501,[1]Athletes!$G$2:$G$501)</f>
        <v>Glenmore A.C.</v>
      </c>
      <c r="P123" t="str">
        <f>_xlfn.XLOOKUP($M123,[1]Athletes!$A$2:$A$501,[1]Athletes!$J$2:$J$501)</f>
        <v>Under 14</v>
      </c>
      <c r="Q123">
        <v>3.8</v>
      </c>
      <c r="R123">
        <v>3.53</v>
      </c>
      <c r="S123">
        <v>3.7</v>
      </c>
      <c r="T123">
        <v>3.8</v>
      </c>
    </row>
    <row r="124" spans="2:20" x14ac:dyDescent="0.25">
      <c r="B124" s="1">
        <v>5</v>
      </c>
      <c r="C124" s="1">
        <v>442</v>
      </c>
      <c r="D124" t="str">
        <f>_xlfn.XLOOKUP($C124,[1]Athletes!$A$2:$A$501,[1]Athletes!$E$2:$E$501)</f>
        <v>Anna DUFFY</v>
      </c>
      <c r="E124" t="str">
        <f>_xlfn.XLOOKUP($C124,[1]Athletes!$A$2:$A$501,[1]Athletes!$G$2:$G$501)</f>
        <v>Dundalk St. Gerards A.C.</v>
      </c>
      <c r="F124" t="str">
        <f>_xlfn.XLOOKUP($C124,[1]Athletes!$A$2:$A$501,[1]Athletes!$J$2:$J$501)</f>
        <v>Under 15</v>
      </c>
      <c r="G124" s="6"/>
      <c r="H124" s="6"/>
      <c r="I124" s="6"/>
      <c r="J124" s="7">
        <v>3.99</v>
      </c>
      <c r="L124" s="1">
        <v>5</v>
      </c>
      <c r="M124" s="1">
        <v>554</v>
      </c>
      <c r="N124" t="str">
        <f>_xlfn.XLOOKUP($M124,[1]Athletes!$A$2:$A$501,[1]Athletes!$E$2:$E$501)</f>
        <v>Daithi CALLAGHAN</v>
      </c>
      <c r="O124" t="str">
        <f>_xlfn.XLOOKUP($M124,[1]Athletes!$A$2:$A$501,[1]Athletes!$G$2:$G$501)</f>
        <v>Dunleer A.C.</v>
      </c>
      <c r="P124" t="str">
        <f>_xlfn.XLOOKUP($M124,[1]Athletes!$A$2:$A$501,[1]Athletes!$J$2:$J$501)</f>
        <v>Under 14</v>
      </c>
      <c r="T124">
        <v>3.74</v>
      </c>
    </row>
    <row r="125" spans="2:20" x14ac:dyDescent="0.25">
      <c r="B125" s="1">
        <v>6</v>
      </c>
      <c r="C125" s="1">
        <v>546</v>
      </c>
      <c r="D125" t="str">
        <f>_xlfn.XLOOKUP($C125,[1]Athletes!$A$2:$A$501,[1]Athletes!$E$2:$E$501)</f>
        <v>Grace MC EVOY</v>
      </c>
      <c r="E125" t="str">
        <f>_xlfn.XLOOKUP($C125,[1]Athletes!$A$2:$A$501,[1]Athletes!$G$2:$G$501)</f>
        <v>Dunleer A.C.</v>
      </c>
      <c r="F125" t="str">
        <f>_xlfn.XLOOKUP($C125,[1]Athletes!$A$2:$A$501,[1]Athletes!$J$2:$J$501)</f>
        <v>Under 14</v>
      </c>
      <c r="G125" s="6"/>
      <c r="H125" s="6"/>
      <c r="I125" s="6"/>
      <c r="J125" s="7">
        <v>3.95</v>
      </c>
      <c r="L125" s="1">
        <v>6</v>
      </c>
      <c r="M125" s="1">
        <v>644</v>
      </c>
      <c r="N125" t="str">
        <f>_xlfn.XLOOKUP($M125,[1]Athletes!$A$2:$A$501,[1]Athletes!$E$2:$E$501)</f>
        <v>Patrick OLIVER</v>
      </c>
      <c r="O125" t="str">
        <f>_xlfn.XLOOKUP($M125,[1]Athletes!$A$2:$A$501,[1]Athletes!$G$2:$G$501)</f>
        <v>Glenmore A.C.</v>
      </c>
      <c r="P125" t="str">
        <f>_xlfn.XLOOKUP($M125,[1]Athletes!$A$2:$A$501,[1]Athletes!$J$2:$J$501)</f>
        <v>Under 15</v>
      </c>
      <c r="T125">
        <v>3.74</v>
      </c>
    </row>
    <row r="126" spans="2:20" x14ac:dyDescent="0.25">
      <c r="B126" s="1">
        <v>7</v>
      </c>
      <c r="C126" s="1">
        <v>605</v>
      </c>
      <c r="D126" t="str">
        <f>_xlfn.XLOOKUP($C126,[1]Athletes!$A$2:$A$501,[1]Athletes!$E$2:$E$501)</f>
        <v>Gillian TUOHY</v>
      </c>
      <c r="E126" t="str">
        <f>_xlfn.XLOOKUP($C126,[1]Athletes!$A$2:$A$501,[1]Athletes!$G$2:$G$501)</f>
        <v>Glenmore A.C.</v>
      </c>
      <c r="F126" t="str">
        <f>_xlfn.XLOOKUP($C126,[1]Athletes!$A$2:$A$501,[1]Athletes!$J$2:$J$501)</f>
        <v>Under 15</v>
      </c>
      <c r="G126" s="6"/>
      <c r="H126" s="6"/>
      <c r="I126" s="6"/>
      <c r="J126" s="7">
        <v>3.82</v>
      </c>
      <c r="L126" s="1">
        <v>7</v>
      </c>
      <c r="M126" s="1">
        <v>619</v>
      </c>
      <c r="N126" t="str">
        <f>_xlfn.XLOOKUP($M126,[1]Athletes!$A$2:$A$501,[1]Athletes!$E$2:$E$501)</f>
        <v>Oisin GALLAGHER</v>
      </c>
      <c r="O126" t="str">
        <f>_xlfn.XLOOKUP($M126,[1]Athletes!$A$2:$A$501,[1]Athletes!$G$2:$G$501)</f>
        <v>Glenmore A.C.</v>
      </c>
      <c r="P126" t="str">
        <f>_xlfn.XLOOKUP($M126,[1]Athletes!$A$2:$A$501,[1]Athletes!$J$2:$J$501)</f>
        <v>Under 14</v>
      </c>
      <c r="T126">
        <v>3.71</v>
      </c>
    </row>
    <row r="127" spans="2:20" x14ac:dyDescent="0.25">
      <c r="B127" s="1">
        <v>8</v>
      </c>
      <c r="C127" s="1">
        <v>598</v>
      </c>
      <c r="D127" t="str">
        <f>_xlfn.XLOOKUP($C127,[1]Athletes!$A$2:$A$501,[1]Athletes!$E$2:$E$501)</f>
        <v>Saoirse MURPHY</v>
      </c>
      <c r="E127" t="str">
        <f>_xlfn.XLOOKUP($C127,[1]Athletes!$A$2:$A$501,[1]Athletes!$G$2:$G$501)</f>
        <v>Glenmore A.C.</v>
      </c>
      <c r="F127" t="str">
        <f>_xlfn.XLOOKUP($C127,[1]Athletes!$A$2:$A$501,[1]Athletes!$J$2:$J$501)</f>
        <v>Under 15</v>
      </c>
      <c r="G127" s="6"/>
      <c r="H127" s="6"/>
      <c r="I127" s="6"/>
      <c r="J127" s="7">
        <v>3.54</v>
      </c>
      <c r="L127" s="1">
        <v>8</v>
      </c>
      <c r="M127" s="1">
        <v>487</v>
      </c>
      <c r="N127" t="str">
        <f>_xlfn.XLOOKUP($M127,[1]Athletes!$A$2:$A$501,[1]Athletes!$E$2:$E$501)</f>
        <v>Aaron DUFFY</v>
      </c>
      <c r="O127" t="str">
        <f>_xlfn.XLOOKUP($M127,[1]Athletes!$A$2:$A$501,[1]Athletes!$G$2:$G$501)</f>
        <v>Dundalk St. Gerards A.C.</v>
      </c>
      <c r="P127" t="str">
        <f>_xlfn.XLOOKUP($M127,[1]Athletes!$A$2:$A$501,[1]Athletes!$J$2:$J$501)</f>
        <v>Under 15</v>
      </c>
      <c r="T127">
        <v>3.55</v>
      </c>
    </row>
    <row r="128" spans="2:20" x14ac:dyDescent="0.25">
      <c r="B128" s="1">
        <v>9</v>
      </c>
      <c r="C128" s="1">
        <v>231</v>
      </c>
      <c r="D128" t="str">
        <f>_xlfn.XLOOKUP($C128,[1]Athletes!$A$2:$A$501,[1]Athletes!$E$2:$E$501)</f>
        <v>Aoife O'CONNOR</v>
      </c>
      <c r="E128" t="str">
        <f>_xlfn.XLOOKUP($C128,[1]Athletes!$A$2:$A$501,[1]Athletes!$G$2:$G$501)</f>
        <v>Ace Athletics Club</v>
      </c>
      <c r="F128" t="str">
        <f>_xlfn.XLOOKUP($C128,[1]Athletes!$A$2:$A$501,[1]Athletes!$J$2:$J$501)</f>
        <v>Under 15</v>
      </c>
      <c r="G128" s="6"/>
      <c r="H128" s="6"/>
      <c r="I128" s="6"/>
      <c r="J128" s="7">
        <v>3.42</v>
      </c>
      <c r="L128" s="1">
        <v>9</v>
      </c>
      <c r="M128" s="1">
        <v>334</v>
      </c>
      <c r="N128" t="str">
        <f>_xlfn.XLOOKUP($M128,[1]Athletes!$A$2:$A$501,[1]Athletes!$E$2:$E$501)</f>
        <v>Cuan GAMBLE</v>
      </c>
      <c r="O128" t="str">
        <f>_xlfn.XLOOKUP($M128,[1]Athletes!$A$2:$A$501,[1]Athletes!$G$2:$G$501)</f>
        <v>Boyne A.C.</v>
      </c>
      <c r="P128" t="str">
        <f>_xlfn.XLOOKUP($M128,[1]Athletes!$A$2:$A$501,[1]Athletes!$J$2:$J$501)</f>
        <v>Under 14</v>
      </c>
      <c r="T128">
        <v>3.53</v>
      </c>
    </row>
    <row r="129" spans="2:20" x14ac:dyDescent="0.25">
      <c r="B129" s="1">
        <v>10</v>
      </c>
      <c r="C129" s="1">
        <v>539</v>
      </c>
      <c r="D129" t="str">
        <f>_xlfn.XLOOKUP($C129,[1]Athletes!$A$2:$A$501,[1]Athletes!$E$2:$E$501)</f>
        <v>Aisling FINEGAN</v>
      </c>
      <c r="E129" t="str">
        <f>_xlfn.XLOOKUP($C129,[1]Athletes!$A$2:$A$501,[1]Athletes!$G$2:$G$501)</f>
        <v>Dunleer A.C.</v>
      </c>
      <c r="F129" t="str">
        <f>_xlfn.XLOOKUP($C129,[1]Athletes!$A$2:$A$501,[1]Athletes!$J$2:$J$501)</f>
        <v>Under 15</v>
      </c>
      <c r="G129" s="6"/>
      <c r="H129" s="6"/>
      <c r="I129" s="6"/>
      <c r="J129" s="7">
        <v>3.41</v>
      </c>
      <c r="L129" s="1">
        <v>10</v>
      </c>
      <c r="M129" s="1">
        <v>344</v>
      </c>
      <c r="N129" t="str">
        <f>_xlfn.XLOOKUP($M129,[1]Athletes!$A$2:$A$501,[1]Athletes!$E$2:$E$501)</f>
        <v>Eoin MCENTEE</v>
      </c>
      <c r="O129" t="str">
        <f>_xlfn.XLOOKUP($M129,[1]Athletes!$A$2:$A$501,[1]Athletes!$G$2:$G$501)</f>
        <v>Boyne A.C.</v>
      </c>
      <c r="P129" t="str">
        <f>_xlfn.XLOOKUP($M129,[1]Athletes!$A$2:$A$501,[1]Athletes!$J$2:$J$501)</f>
        <v>Under 14</v>
      </c>
      <c r="T129">
        <v>3.38</v>
      </c>
    </row>
    <row r="130" spans="2:20" x14ac:dyDescent="0.25">
      <c r="B130" s="1">
        <v>11</v>
      </c>
      <c r="C130" s="1">
        <v>601</v>
      </c>
      <c r="D130" t="str">
        <f>_xlfn.XLOOKUP($C130,[1]Athletes!$A$2:$A$501,[1]Athletes!$E$2:$E$501)</f>
        <v>Aoife O REILLY</v>
      </c>
      <c r="E130" t="str">
        <f>_xlfn.XLOOKUP($C130,[1]Athletes!$A$2:$A$501,[1]Athletes!$G$2:$G$501)</f>
        <v>Glenmore A.C.</v>
      </c>
      <c r="F130" t="str">
        <f>_xlfn.XLOOKUP($C130,[1]Athletes!$A$2:$A$501,[1]Athletes!$J$2:$J$501)</f>
        <v>Under 15</v>
      </c>
      <c r="G130" s="6"/>
      <c r="H130" s="6"/>
      <c r="I130" s="6"/>
      <c r="J130" s="7">
        <v>3.2</v>
      </c>
      <c r="L130" s="1">
        <v>11</v>
      </c>
      <c r="M130" s="1">
        <v>421</v>
      </c>
      <c r="N130" t="str">
        <f>_xlfn.XLOOKUP($M130,[1]Athletes!$A$2:$A$501,[1]Athletes!$E$2:$E$501)</f>
        <v>Sam MCGINN</v>
      </c>
      <c r="O130" t="str">
        <f>_xlfn.XLOOKUP($M130,[1]Athletes!$A$2:$A$501,[1]Athletes!$G$2:$G$501)</f>
        <v>Drogheda and District A.C.</v>
      </c>
      <c r="P130" t="str">
        <f>_xlfn.XLOOKUP($M130,[1]Athletes!$A$2:$A$501,[1]Athletes!$J$2:$J$501)</f>
        <v>Under 14</v>
      </c>
      <c r="T130">
        <v>3.29</v>
      </c>
    </row>
    <row r="131" spans="2:20" x14ac:dyDescent="0.25">
      <c r="B131" s="1">
        <v>12</v>
      </c>
      <c r="C131" s="1">
        <v>576</v>
      </c>
      <c r="D131" t="str">
        <f>_xlfn.XLOOKUP($C131,[1]Athletes!$A$2:$A$501,[1]Athletes!$E$2:$E$501)</f>
        <v>Colleen CARRON</v>
      </c>
      <c r="E131" t="str">
        <f>_xlfn.XLOOKUP($C131,[1]Athletes!$A$2:$A$501,[1]Athletes!$G$2:$G$501)</f>
        <v>Glenmore A.C.</v>
      </c>
      <c r="F131" t="str">
        <f>_xlfn.XLOOKUP($C131,[1]Athletes!$A$2:$A$501,[1]Athletes!$J$2:$J$501)</f>
        <v>Under 15</v>
      </c>
      <c r="G131" s="6"/>
      <c r="H131" s="6"/>
      <c r="I131" s="6"/>
      <c r="J131" s="7">
        <v>2.89</v>
      </c>
      <c r="L131" s="1">
        <v>12</v>
      </c>
      <c r="M131" s="1">
        <v>666</v>
      </c>
      <c r="N131" t="str">
        <f>_xlfn.XLOOKUP($M131,[1]Athletes!$A$2:$A$501,[1]Athletes!$E$2:$E$501)</f>
        <v>Nathan O HAGAN</v>
      </c>
      <c r="O131" t="str">
        <f>_xlfn.XLOOKUP($M131,[1]Athletes!$A$2:$A$501,[1]Athletes!$G$2:$G$501)</f>
        <v>Redeemer A.C.</v>
      </c>
      <c r="P131" t="str">
        <f>_xlfn.XLOOKUP($M131,[1]Athletes!$A$2:$A$501,[1]Athletes!$J$2:$J$501)</f>
        <v>Under 14</v>
      </c>
      <c r="T131">
        <v>3.29</v>
      </c>
    </row>
    <row r="132" spans="2:20" x14ac:dyDescent="0.25">
      <c r="B132" s="1">
        <v>13</v>
      </c>
      <c r="C132" s="1">
        <v>582</v>
      </c>
      <c r="D132" t="str">
        <f>_xlfn.XLOOKUP($C132,[1]Athletes!$A$2:$A$501,[1]Athletes!$E$2:$E$501)</f>
        <v>Lucy FLEMING</v>
      </c>
      <c r="E132" t="str">
        <f>_xlfn.XLOOKUP($C132,[1]Athletes!$A$2:$A$501,[1]Athletes!$G$2:$G$501)</f>
        <v>Glenmore A.C.</v>
      </c>
      <c r="F132" t="str">
        <f>_xlfn.XLOOKUP($C132,[1]Athletes!$A$2:$A$501,[1]Athletes!$J$2:$J$501)</f>
        <v>Under 16</v>
      </c>
      <c r="G132" s="6"/>
      <c r="H132" s="6"/>
      <c r="I132" s="6"/>
      <c r="J132" s="7">
        <v>2.87</v>
      </c>
      <c r="L132" s="1">
        <v>13</v>
      </c>
      <c r="M132" s="1">
        <v>248</v>
      </c>
      <c r="N132" t="str">
        <f>_xlfn.XLOOKUP($M132,[1]Athletes!$A$2:$A$501,[1]Athletes!$E$2:$E$501)</f>
        <v>Alfie MARRON</v>
      </c>
      <c r="O132" t="str">
        <f>_xlfn.XLOOKUP($M132,[1]Athletes!$A$2:$A$501,[1]Athletes!$G$2:$G$501)</f>
        <v>Ace Athletics Club</v>
      </c>
      <c r="P132" t="str">
        <f>_xlfn.XLOOKUP($M132,[1]Athletes!$A$2:$A$501,[1]Athletes!$J$2:$J$501)</f>
        <v>Under 14</v>
      </c>
      <c r="T132">
        <v>3.06</v>
      </c>
    </row>
    <row r="133" spans="2:20" x14ac:dyDescent="0.25">
      <c r="B133" s="1"/>
      <c r="L133" s="1"/>
    </row>
    <row r="135" spans="2:20" x14ac:dyDescent="0.25">
      <c r="B135" s="8" t="s">
        <v>131</v>
      </c>
      <c r="C135" s="8"/>
      <c r="D135" s="8"/>
      <c r="E135" s="8"/>
      <c r="F135" s="8"/>
      <c r="G135" s="8"/>
      <c r="H135" s="8"/>
      <c r="I135" s="8"/>
      <c r="J135" s="8"/>
      <c r="L135" s="8" t="s">
        <v>132</v>
      </c>
      <c r="M135" s="8"/>
      <c r="N135" s="8"/>
      <c r="O135" s="8"/>
      <c r="P135" s="8"/>
      <c r="Q135" s="8"/>
      <c r="R135" s="8"/>
      <c r="S135" s="8"/>
      <c r="T135" s="8"/>
    </row>
    <row r="136" spans="2:20" x14ac:dyDescent="0.25">
      <c r="B136" s="1" t="s">
        <v>0</v>
      </c>
      <c r="C136" s="1" t="s">
        <v>1</v>
      </c>
      <c r="D136" t="s">
        <v>2</v>
      </c>
      <c r="E136" t="s">
        <v>3</v>
      </c>
      <c r="F136" t="s">
        <v>8</v>
      </c>
      <c r="G136" s="1" t="s">
        <v>121</v>
      </c>
      <c r="H136" s="1" t="s">
        <v>122</v>
      </c>
      <c r="I136" s="1" t="s">
        <v>123</v>
      </c>
      <c r="J136" s="1" t="s">
        <v>124</v>
      </c>
      <c r="L136" s="1" t="s">
        <v>0</v>
      </c>
      <c r="M136" s="1" t="s">
        <v>1</v>
      </c>
      <c r="N136" t="s">
        <v>2</v>
      </c>
      <c r="O136" t="s">
        <v>3</v>
      </c>
      <c r="P136" t="s">
        <v>8</v>
      </c>
      <c r="Q136" t="s">
        <v>121</v>
      </c>
      <c r="R136" t="s">
        <v>122</v>
      </c>
      <c r="S136" t="s">
        <v>123</v>
      </c>
      <c r="T136" t="s">
        <v>124</v>
      </c>
    </row>
    <row r="137" spans="2:20" x14ac:dyDescent="0.25">
      <c r="B137" s="1">
        <v>1</v>
      </c>
      <c r="C137" s="1">
        <v>595</v>
      </c>
      <c r="D137" t="str">
        <f>_xlfn.XLOOKUP($C137,[1]Athletes!$A$2:$A$501,[1]Athletes!$E$2:$E$501)</f>
        <v>Molly Anne MOORE</v>
      </c>
      <c r="E137" t="str">
        <f>_xlfn.XLOOKUP($C137,[1]Athletes!$A$2:$A$501,[1]Athletes!$G$2:$G$501)</f>
        <v>Glenmore A.C.</v>
      </c>
      <c r="F137" t="str">
        <f>_xlfn.XLOOKUP($C137,[1]Athletes!$A$2:$A$501,[1]Athletes!$J$2:$J$501)</f>
        <v>Under 16</v>
      </c>
      <c r="G137" s="7">
        <v>4.01</v>
      </c>
      <c r="H137" s="7" t="s">
        <v>135</v>
      </c>
      <c r="I137" s="7">
        <v>4.3099999999999996</v>
      </c>
      <c r="J137" s="7">
        <v>4.3099999999999996</v>
      </c>
      <c r="L137" s="1">
        <v>1</v>
      </c>
      <c r="M137" s="1">
        <v>607</v>
      </c>
      <c r="N137" t="str">
        <f>_xlfn.XLOOKUP($M137,[1]Athletes!$A$2:$A$501,[1]Athletes!$E$2:$E$501)</f>
        <v>Marc BYRNE</v>
      </c>
      <c r="O137" t="str">
        <f>_xlfn.XLOOKUP($M137,[1]Athletes!$A$2:$A$501,[1]Athletes!$G$2:$G$501)</f>
        <v>Glenmore A.C.</v>
      </c>
      <c r="P137" t="str">
        <f>_xlfn.XLOOKUP($M137,[1]Athletes!$A$2:$A$501,[1]Athletes!$J$2:$J$501)</f>
        <v>Under 17</v>
      </c>
      <c r="Q137">
        <v>5.14</v>
      </c>
      <c r="R137">
        <v>5.08</v>
      </c>
      <c r="S137">
        <v>5.16</v>
      </c>
      <c r="T137">
        <v>5.16</v>
      </c>
    </row>
    <row r="138" spans="2:20" x14ac:dyDescent="0.25">
      <c r="B138" s="1">
        <v>2</v>
      </c>
      <c r="C138" s="1">
        <v>319</v>
      </c>
      <c r="D138" t="str">
        <f>_xlfn.XLOOKUP($C138,[1]Athletes!$A$2:$A$501,[1]Athletes!$E$2:$E$501)</f>
        <v>Hannele RAJI</v>
      </c>
      <c r="E138" t="str">
        <f>_xlfn.XLOOKUP($C138,[1]Athletes!$A$2:$A$501,[1]Athletes!$G$2:$G$501)</f>
        <v>Boyne A.C.</v>
      </c>
      <c r="F138" t="str">
        <f>_xlfn.XLOOKUP($C138,[1]Athletes!$A$2:$A$501,[1]Athletes!$J$2:$J$501)</f>
        <v>Under 16</v>
      </c>
      <c r="G138" s="7">
        <v>4.2699999999999996</v>
      </c>
      <c r="H138" s="7">
        <v>4.21</v>
      </c>
      <c r="I138" s="7" t="s">
        <v>135</v>
      </c>
      <c r="J138" s="7">
        <v>4.2699999999999996</v>
      </c>
      <c r="L138" s="1">
        <v>2</v>
      </c>
      <c r="M138" s="1">
        <v>345</v>
      </c>
      <c r="N138" t="str">
        <f>_xlfn.XLOOKUP($M138,[1]Athletes!$A$2:$A$501,[1]Athletes!$E$2:$E$501)</f>
        <v>Ryan MCMAHON</v>
      </c>
      <c r="O138" t="str">
        <f>_xlfn.XLOOKUP($M138,[1]Athletes!$A$2:$A$501,[1]Athletes!$G$2:$G$501)</f>
        <v>Boyne A.C.</v>
      </c>
      <c r="P138" t="str">
        <f>_xlfn.XLOOKUP($M138,[1]Athletes!$A$2:$A$501,[1]Athletes!$J$2:$J$501)</f>
        <v>Under 16</v>
      </c>
      <c r="Q138">
        <v>4.71</v>
      </c>
      <c r="S138">
        <v>4.79</v>
      </c>
      <c r="T138">
        <v>4.79</v>
      </c>
    </row>
    <row r="139" spans="2:20" x14ac:dyDescent="0.25">
      <c r="B139" s="1">
        <v>3</v>
      </c>
      <c r="C139" s="1">
        <v>672</v>
      </c>
      <c r="D139" t="str">
        <f>_xlfn.XLOOKUP($C139,[1]Athletes!$A$2:$A$501,[1]Athletes!$E$2:$E$501)</f>
        <v>Laura DUFF</v>
      </c>
      <c r="E139" t="str">
        <f>_xlfn.XLOOKUP($C139,[1]Athletes!$A$2:$A$501,[1]Athletes!$G$2:$G$501)</f>
        <v>St. Peter's A.C.</v>
      </c>
      <c r="F139" t="str">
        <f>_xlfn.XLOOKUP($C139,[1]Athletes!$A$2:$A$501,[1]Athletes!$J$2:$J$501)</f>
        <v>Under 16</v>
      </c>
      <c r="G139" s="7">
        <v>4.21</v>
      </c>
      <c r="H139" s="7" t="s">
        <v>135</v>
      </c>
      <c r="I139" s="7" t="s">
        <v>135</v>
      </c>
      <c r="J139" s="7">
        <v>4.21</v>
      </c>
      <c r="L139" s="1">
        <v>3</v>
      </c>
      <c r="M139" s="1">
        <v>288</v>
      </c>
      <c r="N139" t="str">
        <f>_xlfn.XLOOKUP($M139,[1]Athletes!$A$2:$A$501,[1]Athletes!$E$2:$E$501)</f>
        <v>Conor CARROLL</v>
      </c>
      <c r="O139" t="str">
        <f>_xlfn.XLOOKUP($M139,[1]Athletes!$A$2:$A$501,[1]Athletes!$G$2:$G$501)</f>
        <v>Blackrock (Louth) A.C.</v>
      </c>
      <c r="P139" t="str">
        <f>_xlfn.XLOOKUP($M139,[1]Athletes!$A$2:$A$501,[1]Athletes!$J$2:$J$501)</f>
        <v>Under 17</v>
      </c>
      <c r="Q139">
        <v>4.2699999999999996</v>
      </c>
      <c r="R139">
        <v>4.34</v>
      </c>
      <c r="S139">
        <v>4.6100000000000003</v>
      </c>
      <c r="T139">
        <v>4.6100000000000003</v>
      </c>
    </row>
    <row r="140" spans="2:20" x14ac:dyDescent="0.25">
      <c r="B140" s="1">
        <v>4</v>
      </c>
      <c r="C140" s="1">
        <v>655</v>
      </c>
      <c r="D140" t="str">
        <f>_xlfn.XLOOKUP($C140,[1]Athletes!$A$2:$A$501,[1]Athletes!$E$2:$E$501)</f>
        <v>Cara MIELE</v>
      </c>
      <c r="E140" t="str">
        <f>_xlfn.XLOOKUP($C140,[1]Athletes!$A$2:$A$501,[1]Athletes!$G$2:$G$501)</f>
        <v>Redeemer A.C.</v>
      </c>
      <c r="F140" t="str">
        <f>_xlfn.XLOOKUP($C140,[1]Athletes!$A$2:$A$501,[1]Athletes!$J$2:$J$501)</f>
        <v>Under 16</v>
      </c>
      <c r="G140" s="7">
        <v>3.91</v>
      </c>
      <c r="H140" s="7">
        <v>4.13</v>
      </c>
      <c r="I140" s="7">
        <v>3.8</v>
      </c>
      <c r="J140" s="7">
        <v>4.13</v>
      </c>
      <c r="L140" s="1">
        <v>4</v>
      </c>
      <c r="M140" s="1">
        <v>489</v>
      </c>
      <c r="N140" t="str">
        <f>_xlfn.XLOOKUP($M140,[1]Athletes!$A$2:$A$501,[1]Athletes!$E$2:$E$501)</f>
        <v>Nathan FARRELL</v>
      </c>
      <c r="O140" t="str">
        <f>_xlfn.XLOOKUP($M140,[1]Athletes!$A$2:$A$501,[1]Athletes!$G$2:$G$501)</f>
        <v>Dundalk St. Gerards A.C.</v>
      </c>
      <c r="P140" t="str">
        <f>_xlfn.XLOOKUP($M140,[1]Athletes!$A$2:$A$501,[1]Athletes!$J$2:$J$501)</f>
        <v>Under 16</v>
      </c>
      <c r="Q140">
        <v>4.47</v>
      </c>
      <c r="R140">
        <v>4.21</v>
      </c>
      <c r="S140">
        <v>4.33</v>
      </c>
      <c r="T140">
        <v>4.47</v>
      </c>
    </row>
    <row r="141" spans="2:20" x14ac:dyDescent="0.25">
      <c r="B141" s="1">
        <v>5</v>
      </c>
      <c r="C141" s="1">
        <v>321</v>
      </c>
      <c r="D141" t="str">
        <f>_xlfn.XLOOKUP($C141,[1]Athletes!$A$2:$A$501,[1]Athletes!$E$2:$E$501)</f>
        <v>Áimee RICE</v>
      </c>
      <c r="E141" t="str">
        <f>_xlfn.XLOOKUP($C141,[1]Athletes!$A$2:$A$501,[1]Athletes!$G$2:$G$501)</f>
        <v>Boyne A.C.</v>
      </c>
      <c r="F141" t="str">
        <f>_xlfn.XLOOKUP($C141,[1]Athletes!$A$2:$A$501,[1]Athletes!$J$2:$J$501)</f>
        <v>Under 17</v>
      </c>
      <c r="G141" s="7">
        <v>3.77</v>
      </c>
      <c r="H141" s="7">
        <v>3.57</v>
      </c>
      <c r="I141" s="7"/>
      <c r="J141" s="7">
        <v>3.77</v>
      </c>
      <c r="L141" s="1">
        <v>5</v>
      </c>
      <c r="M141" s="1">
        <v>609</v>
      </c>
      <c r="N141" t="str">
        <f>_xlfn.XLOOKUP($M141,[1]Athletes!$A$2:$A$501,[1]Athletes!$E$2:$E$501)</f>
        <v>Oscar CONNOLLY</v>
      </c>
      <c r="O141" t="str">
        <f>_xlfn.XLOOKUP($M141,[1]Athletes!$A$2:$A$501,[1]Athletes!$G$2:$G$501)</f>
        <v>Glenmore A.C.</v>
      </c>
      <c r="P141" t="str">
        <f>_xlfn.XLOOKUP($M141,[1]Athletes!$A$2:$A$501,[1]Athletes!$J$2:$J$501)</f>
        <v>Under 16</v>
      </c>
      <c r="R141">
        <v>4.45</v>
      </c>
      <c r="S141">
        <v>4.3099999999999996</v>
      </c>
      <c r="T141">
        <v>4.45</v>
      </c>
    </row>
    <row r="142" spans="2:20" x14ac:dyDescent="0.25">
      <c r="B142" s="1">
        <v>6</v>
      </c>
      <c r="C142" s="1">
        <v>584</v>
      </c>
      <c r="D142" t="str">
        <f>_xlfn.XLOOKUP($C142,[1]Athletes!$A$2:$A$501,[1]Athletes!$E$2:$E$501)</f>
        <v>Aine GALLAGHER</v>
      </c>
      <c r="E142" t="str">
        <f>_xlfn.XLOOKUP($C142,[1]Athletes!$A$2:$A$501,[1]Athletes!$G$2:$G$501)</f>
        <v>Glenmore A.C.</v>
      </c>
      <c r="F142" t="str">
        <f>_xlfn.XLOOKUP($C142,[1]Athletes!$A$2:$A$501,[1]Athletes!$J$2:$J$501)</f>
        <v>Under 17</v>
      </c>
      <c r="G142" s="7">
        <v>3.17</v>
      </c>
      <c r="H142" s="7">
        <v>3.03</v>
      </c>
      <c r="I142" s="7">
        <v>3.16</v>
      </c>
      <c r="J142" s="7">
        <v>3.17</v>
      </c>
      <c r="L142" s="1">
        <v>6</v>
      </c>
      <c r="M142" s="1">
        <v>299</v>
      </c>
      <c r="N142" t="str">
        <f>_xlfn.XLOOKUP($M142,[1]Athletes!$A$2:$A$501,[1]Athletes!$E$2:$E$501)</f>
        <v>James SCANLON</v>
      </c>
      <c r="O142" t="str">
        <f>_xlfn.XLOOKUP($M142,[1]Athletes!$A$2:$A$501,[1]Athletes!$G$2:$G$501)</f>
        <v>Blackrock (Louth) A.C.</v>
      </c>
      <c r="P142" t="str">
        <f>_xlfn.XLOOKUP($M142,[1]Athletes!$A$2:$A$501,[1]Athletes!$J$2:$J$501)</f>
        <v>Under 16</v>
      </c>
      <c r="Q142">
        <v>4.25</v>
      </c>
      <c r="R142">
        <v>4.22</v>
      </c>
      <c r="T142">
        <v>4.25</v>
      </c>
    </row>
    <row r="143" spans="2:20" x14ac:dyDescent="0.25">
      <c r="B143" s="1">
        <v>7</v>
      </c>
      <c r="C143" s="1">
        <v>589</v>
      </c>
      <c r="D143" t="str">
        <f>_xlfn.XLOOKUP($C143,[1]Athletes!$A$2:$A$501,[1]Athletes!$E$2:$E$501)</f>
        <v>Katie-Jo MC BRIDE</v>
      </c>
      <c r="E143" t="str">
        <f>_xlfn.XLOOKUP($C143,[1]Athletes!$A$2:$A$501,[1]Athletes!$G$2:$G$501)</f>
        <v>Glenmore A.C.</v>
      </c>
      <c r="F143" t="str">
        <f>_xlfn.XLOOKUP($C143,[1]Athletes!$A$2:$A$501,[1]Athletes!$J$2:$J$501)</f>
        <v>Under 17</v>
      </c>
      <c r="G143" s="7" t="s">
        <v>135</v>
      </c>
      <c r="H143" s="7">
        <v>3.01</v>
      </c>
      <c r="I143" s="7">
        <v>3.11</v>
      </c>
      <c r="J143" s="7">
        <v>3.11</v>
      </c>
      <c r="L143" s="1">
        <v>7</v>
      </c>
      <c r="M143" s="1">
        <v>330</v>
      </c>
      <c r="N143" t="str">
        <f>_xlfn.XLOOKUP($M143,[1]Athletes!$A$2:$A$501,[1]Athletes!$E$2:$E$501)</f>
        <v>Sam DOYLE</v>
      </c>
      <c r="O143" t="str">
        <f>_xlfn.XLOOKUP($M143,[1]Athletes!$A$2:$A$501,[1]Athletes!$G$2:$G$501)</f>
        <v>Boyne A.C.</v>
      </c>
      <c r="P143" t="str">
        <f>_xlfn.XLOOKUP($M143,[1]Athletes!$A$2:$A$501,[1]Athletes!$J$2:$J$501)</f>
        <v>Under 16</v>
      </c>
      <c r="Q143">
        <v>4.07</v>
      </c>
      <c r="R143">
        <v>3.13</v>
      </c>
      <c r="S143">
        <v>4.1900000000000004</v>
      </c>
      <c r="T143">
        <v>4.1900000000000004</v>
      </c>
    </row>
    <row r="144" spans="2:20" x14ac:dyDescent="0.25">
      <c r="B144" s="1"/>
      <c r="C144" s="1"/>
      <c r="G144" s="1"/>
      <c r="H144" s="1"/>
      <c r="I144" s="1"/>
      <c r="L144" s="1">
        <v>8</v>
      </c>
      <c r="M144" s="1">
        <v>431</v>
      </c>
      <c r="N144" t="str">
        <f>_xlfn.XLOOKUP($M144,[1]Athletes!$A$2:$A$501,[1]Athletes!$E$2:$E$501)</f>
        <v>James TRAYNOR</v>
      </c>
      <c r="O144" t="str">
        <f>_xlfn.XLOOKUP($M144,[1]Athletes!$A$2:$A$501,[1]Athletes!$G$2:$G$501)</f>
        <v>Drogheda and District A.C.</v>
      </c>
      <c r="P144" t="str">
        <f>_xlfn.XLOOKUP($M144,[1]Athletes!$A$2:$A$501,[1]Athletes!$J$2:$J$501)</f>
        <v>Under 17</v>
      </c>
      <c r="Q144">
        <v>3.85</v>
      </c>
      <c r="R144">
        <v>3.8</v>
      </c>
      <c r="S144">
        <v>3.85</v>
      </c>
      <c r="T144">
        <v>3.85</v>
      </c>
    </row>
    <row r="145" spans="2:20" x14ac:dyDescent="0.25">
      <c r="B145" s="1"/>
      <c r="L145" s="1">
        <v>9</v>
      </c>
      <c r="M145" s="1">
        <v>416</v>
      </c>
      <c r="N145" t="str">
        <f>_xlfn.XLOOKUP($M145,[1]Athletes!$A$2:$A$501,[1]Athletes!$E$2:$E$501)</f>
        <v>Oisín MCARDLE</v>
      </c>
      <c r="O145" t="str">
        <f>_xlfn.XLOOKUP($M145,[1]Athletes!$A$2:$A$501,[1]Athletes!$G$2:$G$501)</f>
        <v>Drogheda and District A.C.</v>
      </c>
      <c r="P145" t="str">
        <f>_xlfn.XLOOKUP($M145,[1]Athletes!$A$2:$A$501,[1]Athletes!$J$2:$J$501)</f>
        <v>Under 16</v>
      </c>
      <c r="Q145">
        <v>3.23</v>
      </c>
      <c r="R145" t="s">
        <v>135</v>
      </c>
      <c r="S145">
        <v>3.57</v>
      </c>
      <c r="T145">
        <v>3.57</v>
      </c>
    </row>
    <row r="146" spans="2:20" x14ac:dyDescent="0.25">
      <c r="B146" s="1"/>
      <c r="L146" s="1">
        <v>10</v>
      </c>
      <c r="M146" s="1">
        <v>259</v>
      </c>
      <c r="N146" t="str">
        <f>_xlfn.XLOOKUP($M146,[1]Athletes!$A$2:$A$501,[1]Athletes!$E$2:$E$501)</f>
        <v>Killian SHERIDAN</v>
      </c>
      <c r="O146" t="str">
        <f>_xlfn.XLOOKUP($M146,[1]Athletes!$A$2:$A$501,[1]Athletes!$G$2:$G$501)</f>
        <v>Ace Athletics Club</v>
      </c>
      <c r="P146" t="str">
        <f>_xlfn.XLOOKUP($M146,[1]Athletes!$A$2:$A$501,[1]Athletes!$J$2:$J$501)</f>
        <v>Under 16</v>
      </c>
      <c r="Q146">
        <v>3.04</v>
      </c>
      <c r="R146">
        <v>3.21</v>
      </c>
      <c r="S146">
        <v>3.3</v>
      </c>
      <c r="T146">
        <v>3.3</v>
      </c>
    </row>
    <row r="147" spans="2:20" x14ac:dyDescent="0.25">
      <c r="B147" s="1"/>
      <c r="L147" s="1">
        <v>11</v>
      </c>
      <c r="M147" s="1">
        <v>397</v>
      </c>
      <c r="N147" t="str">
        <f>_xlfn.XLOOKUP($M147,[1]Athletes!$A$2:$A$501,[1]Athletes!$E$2:$E$501)</f>
        <v>Cian BYRNE</v>
      </c>
      <c r="O147" t="str">
        <f>_xlfn.XLOOKUP($M147,[1]Athletes!$A$2:$A$501,[1]Athletes!$G$2:$G$501)</f>
        <v>Drogheda and District A.C.</v>
      </c>
      <c r="P147" t="str">
        <f>_xlfn.XLOOKUP($M147,[1]Athletes!$A$2:$A$501,[1]Athletes!$J$2:$J$501)</f>
        <v>Under 17</v>
      </c>
      <c r="Q147">
        <v>2.0699999999999998</v>
      </c>
      <c r="R147">
        <v>2.33</v>
      </c>
      <c r="S147">
        <v>2.31</v>
      </c>
      <c r="T147">
        <v>2.33</v>
      </c>
    </row>
    <row r="151" spans="2:20" x14ac:dyDescent="0.25">
      <c r="B151" s="8" t="s">
        <v>133</v>
      </c>
      <c r="C151" s="8"/>
      <c r="D151" s="8"/>
      <c r="E151" s="8"/>
      <c r="F151" s="8"/>
      <c r="G151" s="8"/>
      <c r="H151" s="8"/>
      <c r="I151" s="8"/>
      <c r="J151" s="8"/>
      <c r="L151" s="8" t="s">
        <v>134</v>
      </c>
      <c r="M151" s="8"/>
      <c r="N151" s="8"/>
      <c r="O151" s="8"/>
      <c r="P151" s="8"/>
      <c r="Q151" s="8"/>
      <c r="R151" s="8"/>
      <c r="S151" s="8"/>
      <c r="T151" s="8"/>
    </row>
    <row r="152" spans="2:20" x14ac:dyDescent="0.25">
      <c r="B152" s="1" t="s">
        <v>0</v>
      </c>
      <c r="C152" s="1" t="s">
        <v>1</v>
      </c>
      <c r="D152" t="s">
        <v>2</v>
      </c>
      <c r="E152" t="s">
        <v>3</v>
      </c>
      <c r="F152" t="s">
        <v>8</v>
      </c>
      <c r="G152" t="s">
        <v>121</v>
      </c>
      <c r="H152" t="s">
        <v>122</v>
      </c>
      <c r="I152" t="s">
        <v>123</v>
      </c>
      <c r="J152" s="1" t="s">
        <v>124</v>
      </c>
      <c r="L152" s="1" t="s">
        <v>0</v>
      </c>
      <c r="M152" s="1" t="s">
        <v>1</v>
      </c>
      <c r="N152" t="s">
        <v>2</v>
      </c>
      <c r="O152" t="s">
        <v>3</v>
      </c>
      <c r="P152" t="s">
        <v>8</v>
      </c>
      <c r="Q152" t="s">
        <v>121</v>
      </c>
      <c r="R152" t="s">
        <v>122</v>
      </c>
      <c r="S152" t="s">
        <v>123</v>
      </c>
      <c r="T152" t="s">
        <v>124</v>
      </c>
    </row>
    <row r="153" spans="2:20" x14ac:dyDescent="0.25">
      <c r="B153" s="1">
        <v>1</v>
      </c>
      <c r="C153" s="1">
        <v>316</v>
      </c>
      <c r="D153" t="str">
        <f>_xlfn.XLOOKUP($C153,[1]Athletes!$A$2:$A$501,[1]Athletes!$E$2:$E$501)</f>
        <v>Hannah NEWMAN</v>
      </c>
      <c r="E153" t="str">
        <f>_xlfn.XLOOKUP($C153,[1]Athletes!$A$2:$A$501,[1]Athletes!$G$2:$G$501)</f>
        <v>Boyne A.C.</v>
      </c>
      <c r="F153" t="str">
        <f>_xlfn.XLOOKUP($C153,[1]Athletes!$A$2:$A$501,[1]Athletes!$J$2:$J$501)</f>
        <v>Under 19</v>
      </c>
      <c r="G153">
        <v>4.03</v>
      </c>
      <c r="H153">
        <v>3.86</v>
      </c>
      <c r="I153">
        <v>3.56</v>
      </c>
      <c r="J153" s="1">
        <v>4.03</v>
      </c>
      <c r="L153" s="1">
        <v>1</v>
      </c>
      <c r="M153" s="1">
        <v>277</v>
      </c>
      <c r="N153" t="str">
        <f>_xlfn.XLOOKUP($M153,[1]Athletes!$A$2:$A$501,[1]Athletes!$E$2:$E$501)</f>
        <v>Charlie SANDS</v>
      </c>
      <c r="O153" t="str">
        <f>_xlfn.XLOOKUP($M153,[1]Athletes!$A$2:$A$501,[1]Athletes!$G$2:$G$501)</f>
        <v>Ardee and District A.C.</v>
      </c>
      <c r="P153" t="str">
        <f>_xlfn.XLOOKUP($M153,[1]Athletes!$A$2:$A$501,[1]Athletes!$J$2:$J$501)</f>
        <v>Under 18</v>
      </c>
      <c r="Q153" s="1" t="s">
        <v>135</v>
      </c>
      <c r="R153" s="1" t="s">
        <v>135</v>
      </c>
      <c r="S153" s="1" t="s">
        <v>380</v>
      </c>
      <c r="T153" s="1">
        <v>4.93</v>
      </c>
    </row>
    <row r="154" spans="2:20" x14ac:dyDescent="0.25">
      <c r="B154" s="1"/>
      <c r="C154" s="1"/>
      <c r="L154" s="1">
        <v>2</v>
      </c>
      <c r="M154" s="1">
        <v>399</v>
      </c>
      <c r="N154" t="str">
        <f>_xlfn.XLOOKUP($M154,[1]Athletes!$A$2:$A$501,[1]Athletes!$E$2:$E$501)</f>
        <v>Darragh CALLAGHAN</v>
      </c>
      <c r="O154" t="str">
        <f>_xlfn.XLOOKUP($M154,[1]Athletes!$A$2:$A$501,[1]Athletes!$G$2:$G$501)</f>
        <v>Drogheda and District A.C.</v>
      </c>
      <c r="P154" t="str">
        <f>_xlfn.XLOOKUP($M154,[1]Athletes!$A$2:$A$501,[1]Athletes!$J$2:$J$501)</f>
        <v>Under 18</v>
      </c>
      <c r="Q154" s="1">
        <v>4.43</v>
      </c>
      <c r="R154" s="1">
        <v>4.45</v>
      </c>
      <c r="S154" s="1">
        <v>4.6900000000000004</v>
      </c>
      <c r="T154" s="1">
        <v>4.6900000000000004</v>
      </c>
    </row>
    <row r="155" spans="2:20" x14ac:dyDescent="0.25">
      <c r="B155" s="1"/>
      <c r="C155" s="1"/>
      <c r="L155" s="1">
        <v>3</v>
      </c>
      <c r="M155" s="1">
        <v>428</v>
      </c>
      <c r="N155" t="str">
        <f>_xlfn.XLOOKUP($M155,[1]Athletes!$A$2:$A$501,[1]Athletes!$E$2:$E$501)</f>
        <v>Cormac RUSSELL</v>
      </c>
      <c r="O155" t="str">
        <f>_xlfn.XLOOKUP($M155,[1]Athletes!$A$2:$A$501,[1]Athletes!$G$2:$G$501)</f>
        <v>Drogheda and District A.C.</v>
      </c>
      <c r="P155" t="str">
        <f>_xlfn.XLOOKUP($M155,[1]Athletes!$A$2:$A$501,[1]Athletes!$J$2:$J$501)</f>
        <v>Under 18</v>
      </c>
      <c r="Q155" s="1">
        <v>3.99</v>
      </c>
      <c r="R155" s="1">
        <v>4.05</v>
      </c>
      <c r="S155" s="1" t="s">
        <v>135</v>
      </c>
      <c r="T155" s="1">
        <v>4.05</v>
      </c>
    </row>
    <row r="156" spans="2:20" x14ac:dyDescent="0.25">
      <c r="B156" s="1"/>
      <c r="C156" s="1"/>
      <c r="L156" s="1">
        <v>4</v>
      </c>
      <c r="M156" s="1">
        <v>420</v>
      </c>
      <c r="N156" t="str">
        <f>_xlfn.XLOOKUP($M156,[1]Athletes!$A$2:$A$501,[1]Athletes!$E$2:$E$501)</f>
        <v>Jack MCGINN</v>
      </c>
      <c r="O156" t="str">
        <f>_xlfn.XLOOKUP($M156,[1]Athletes!$A$2:$A$501,[1]Athletes!$G$2:$G$501)</f>
        <v>Drogheda and District A.C.</v>
      </c>
      <c r="P156" t="str">
        <f>_xlfn.XLOOKUP($M156,[1]Athletes!$A$2:$A$501,[1]Athletes!$J$2:$J$501)</f>
        <v>Under 18</v>
      </c>
      <c r="Q156" s="1" t="s">
        <v>135</v>
      </c>
      <c r="R156" s="1">
        <v>3.71</v>
      </c>
      <c r="S156" s="1">
        <v>3.29</v>
      </c>
      <c r="T156" s="1">
        <v>3.71</v>
      </c>
    </row>
    <row r="157" spans="2:20" x14ac:dyDescent="0.25">
      <c r="B157" s="1"/>
      <c r="C157" s="1"/>
      <c r="L157" s="1"/>
      <c r="M157" s="1"/>
    </row>
    <row r="158" spans="2:20" x14ac:dyDescent="0.25">
      <c r="B158" s="1"/>
      <c r="C158" s="1"/>
      <c r="L158" s="1"/>
      <c r="M158" s="1"/>
    </row>
    <row r="159" spans="2:20" x14ac:dyDescent="0.25">
      <c r="B159" s="1"/>
      <c r="C159" s="1"/>
      <c r="L159" s="1"/>
      <c r="M159" s="1"/>
    </row>
    <row r="160" spans="2:20" x14ac:dyDescent="0.25">
      <c r="B160" s="1"/>
      <c r="C160" s="1"/>
      <c r="L160" s="1"/>
      <c r="M160" s="1"/>
    </row>
    <row r="161" spans="2:12" x14ac:dyDescent="0.25">
      <c r="B161" s="1"/>
      <c r="L161" s="1"/>
    </row>
    <row r="162" spans="2:12" x14ac:dyDescent="0.25">
      <c r="B162" s="1"/>
      <c r="L162" s="1"/>
    </row>
    <row r="163" spans="2:12" x14ac:dyDescent="0.25">
      <c r="B163" s="1"/>
      <c r="L163" s="1"/>
    </row>
    <row r="164" spans="2:12" x14ac:dyDescent="0.25">
      <c r="B164" s="1"/>
      <c r="L164" s="1"/>
    </row>
    <row r="165" spans="2:12" x14ac:dyDescent="0.25">
      <c r="B165" s="1"/>
      <c r="L165" s="1"/>
    </row>
    <row r="166" spans="2:12" x14ac:dyDescent="0.25">
      <c r="B166" s="1"/>
      <c r="L166" s="1"/>
    </row>
    <row r="167" spans="2:12" x14ac:dyDescent="0.25">
      <c r="B167" s="1"/>
      <c r="L167" s="1"/>
    </row>
    <row r="168" spans="2:12" x14ac:dyDescent="0.25">
      <c r="B168" s="1"/>
      <c r="L168" s="1"/>
    </row>
    <row r="169" spans="2:12" x14ac:dyDescent="0.25">
      <c r="B169" s="1"/>
      <c r="L169" s="1"/>
    </row>
    <row r="170" spans="2:12" x14ac:dyDescent="0.25">
      <c r="B170" s="1"/>
      <c r="L170" s="1"/>
    </row>
    <row r="171" spans="2:12" x14ac:dyDescent="0.25">
      <c r="B171" s="1"/>
      <c r="L171" s="1"/>
    </row>
    <row r="172" spans="2:12" x14ac:dyDescent="0.25">
      <c r="B172" s="1"/>
      <c r="L172" s="1"/>
    </row>
  </sheetData>
  <sortState xmlns:xlrd2="http://schemas.microsoft.com/office/spreadsheetml/2017/richdata2" ref="C137:J143">
    <sortCondition descending="1" ref="J137:J143"/>
  </sortState>
  <mergeCells count="12">
    <mergeCell ref="B118:J118"/>
    <mergeCell ref="L118:T118"/>
    <mergeCell ref="B135:J135"/>
    <mergeCell ref="L135:T135"/>
    <mergeCell ref="B151:J151"/>
    <mergeCell ref="L151:T151"/>
    <mergeCell ref="B3:J3"/>
    <mergeCell ref="L3:T3"/>
    <mergeCell ref="B24:J24"/>
    <mergeCell ref="L24:T24"/>
    <mergeCell ref="B77:J77"/>
    <mergeCell ref="L77:T7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Short Sprints</vt:lpstr>
      <vt:lpstr>Distance</vt:lpstr>
      <vt:lpstr>Shot put</vt:lpstr>
      <vt:lpstr>Turbo</vt:lpstr>
      <vt:lpstr>Long Jump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Aonghus O'Connor</dc:creator>
  <cp:lastModifiedBy>Thomas Mcgrane</cp:lastModifiedBy>
  <dcterms:created xsi:type="dcterms:W3CDTF">2023-04-15T15:20:17Z</dcterms:created>
  <dcterms:modified xsi:type="dcterms:W3CDTF">2024-04-24T20:29:19Z</dcterms:modified>
</cp:coreProperties>
</file>